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komp gn\Desktop\GNUMNER 2026\ԵՆԹԱԿԱ ՀԻՄՆԱՐԿՆԵՐ\ԳՈՒՆԵՐԻ ԱՇԽԱՐՀ\"/>
    </mc:Choice>
  </mc:AlternateContent>
  <xr:revisionPtr revIDLastSave="0" documentId="13_ncr:1_{E634B2E3-233C-432C-8197-D309A32FC86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nndamterq 20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99" i="1" l="1"/>
  <c r="S99" i="1" s="1"/>
  <c r="R98" i="1"/>
  <c r="S98" i="1" s="1"/>
  <c r="R97" i="1"/>
  <c r="S97" i="1" s="1"/>
  <c r="R96" i="1"/>
  <c r="S96" i="1" s="1"/>
  <c r="R95" i="1"/>
  <c r="S95" i="1" s="1"/>
  <c r="R94" i="1"/>
  <c r="S94" i="1" s="1"/>
  <c r="R93" i="1"/>
  <c r="S93" i="1" s="1"/>
  <c r="R92" i="1"/>
  <c r="S92" i="1" s="1"/>
  <c r="R91" i="1"/>
  <c r="S91" i="1" s="1"/>
  <c r="R90" i="1"/>
  <c r="S90" i="1" s="1"/>
  <c r="R89" i="1"/>
  <c r="S89" i="1" s="1"/>
  <c r="R88" i="1"/>
  <c r="S88" i="1" s="1"/>
  <c r="R87" i="1"/>
  <c r="S87" i="1" s="1"/>
  <c r="R86" i="1"/>
  <c r="S86" i="1" s="1"/>
  <c r="R85" i="1"/>
  <c r="S85" i="1" s="1"/>
  <c r="R84" i="1"/>
  <c r="S84" i="1" s="1"/>
  <c r="R83" i="1"/>
  <c r="S83" i="1" s="1"/>
  <c r="R82" i="1"/>
  <c r="S82" i="1" s="1"/>
  <c r="R81" i="1"/>
  <c r="S81" i="1" s="1"/>
  <c r="R80" i="1"/>
  <c r="S80" i="1" s="1"/>
  <c r="R79" i="1"/>
  <c r="S79" i="1" s="1"/>
  <c r="R78" i="1"/>
  <c r="S78" i="1" s="1"/>
  <c r="R77" i="1"/>
  <c r="S77" i="1" s="1"/>
  <c r="R76" i="1"/>
  <c r="S76" i="1" s="1"/>
  <c r="R75" i="1"/>
  <c r="S75" i="1" s="1"/>
  <c r="R74" i="1"/>
  <c r="S74" i="1" s="1"/>
  <c r="R73" i="1"/>
  <c r="S73" i="1" s="1"/>
  <c r="R72" i="1"/>
  <c r="S72" i="1" s="1"/>
  <c r="R71" i="1"/>
  <c r="S71" i="1" s="1"/>
  <c r="R70" i="1"/>
  <c r="S70" i="1" s="1"/>
  <c r="R69" i="1"/>
  <c r="S69" i="1" s="1"/>
  <c r="R68" i="1"/>
  <c r="S68" i="1" s="1"/>
  <c r="R67" i="1"/>
  <c r="S67" i="1" s="1"/>
  <c r="R66" i="1"/>
  <c r="S66" i="1" s="1"/>
  <c r="R65" i="1"/>
  <c r="S65" i="1" s="1"/>
  <c r="R64" i="1"/>
  <c r="S64" i="1" s="1"/>
  <c r="R63" i="1"/>
  <c r="S63" i="1" s="1"/>
  <c r="R62" i="1"/>
  <c r="S62" i="1" s="1"/>
  <c r="R61" i="1"/>
  <c r="S61" i="1" s="1"/>
  <c r="R60" i="1"/>
  <c r="S60" i="1" s="1"/>
  <c r="R59" i="1"/>
  <c r="S59" i="1" s="1"/>
  <c r="R58" i="1"/>
  <c r="S58" i="1" s="1"/>
  <c r="R57" i="1"/>
  <c r="S57" i="1" s="1"/>
  <c r="R56" i="1"/>
  <c r="S56" i="1" s="1"/>
  <c r="R55" i="1"/>
  <c r="S55" i="1" s="1"/>
  <c r="R54" i="1"/>
  <c r="S54" i="1" s="1"/>
  <c r="R53" i="1"/>
  <c r="S53" i="1" s="1"/>
  <c r="R52" i="1"/>
  <c r="S52" i="1" s="1"/>
  <c r="R51" i="1"/>
  <c r="S51" i="1" s="1"/>
  <c r="R50" i="1"/>
  <c r="S50" i="1" s="1"/>
  <c r="R49" i="1"/>
  <c r="S49" i="1" s="1"/>
  <c r="R48" i="1"/>
  <c r="S48" i="1" s="1"/>
  <c r="R47" i="1"/>
  <c r="S47" i="1" s="1"/>
  <c r="R46" i="1"/>
  <c r="S46" i="1" s="1"/>
  <c r="R45" i="1"/>
  <c r="S45" i="1" s="1"/>
  <c r="R44" i="1"/>
  <c r="S44" i="1" s="1"/>
  <c r="R43" i="1"/>
  <c r="S43" i="1" s="1"/>
  <c r="R42" i="1"/>
  <c r="S42" i="1" s="1"/>
  <c r="R41" i="1"/>
  <c r="S41" i="1" s="1"/>
  <c r="R40" i="1"/>
  <c r="S40" i="1" s="1"/>
  <c r="R39" i="1"/>
  <c r="S39" i="1" s="1"/>
  <c r="R38" i="1"/>
  <c r="S38" i="1" s="1"/>
  <c r="R37" i="1"/>
  <c r="S37" i="1" s="1"/>
  <c r="R36" i="1"/>
  <c r="S36" i="1" s="1"/>
  <c r="R35" i="1"/>
  <c r="S35" i="1" s="1"/>
  <c r="R34" i="1"/>
  <c r="S34" i="1" s="1"/>
  <c r="R33" i="1"/>
  <c r="S33" i="1" s="1"/>
  <c r="R32" i="1"/>
  <c r="S32" i="1" s="1"/>
  <c r="R31" i="1"/>
  <c r="S31" i="1" s="1"/>
  <c r="R30" i="1"/>
  <c r="S30" i="1" s="1"/>
  <c r="R29" i="1"/>
  <c r="S29" i="1" s="1"/>
  <c r="R28" i="1"/>
  <c r="S28" i="1" s="1"/>
  <c r="R27" i="1"/>
  <c r="S27" i="1" s="1"/>
  <c r="R26" i="1"/>
  <c r="S26" i="1" s="1"/>
  <c r="R25" i="1"/>
  <c r="S25" i="1" s="1"/>
  <c r="R24" i="1"/>
  <c r="S24" i="1" s="1"/>
  <c r="R23" i="1"/>
  <c r="S23" i="1" s="1"/>
  <c r="R22" i="1"/>
  <c r="S22" i="1" s="1"/>
  <c r="R21" i="1"/>
  <c r="S21" i="1" s="1"/>
  <c r="R20" i="1"/>
  <c r="S20" i="1" s="1"/>
  <c r="R19" i="1"/>
  <c r="S19" i="1" s="1"/>
  <c r="R18" i="1"/>
  <c r="S18" i="1" s="1"/>
  <c r="R17" i="1"/>
  <c r="S17" i="1" s="1"/>
  <c r="R16" i="1"/>
  <c r="S16" i="1" s="1"/>
  <c r="R15" i="1"/>
  <c r="S15" i="1" s="1"/>
  <c r="R14" i="1"/>
  <c r="S14" i="1" s="1"/>
  <c r="R13" i="1"/>
  <c r="S13" i="1" s="1"/>
  <c r="R12" i="1"/>
  <c r="S12" i="1" s="1"/>
  <c r="R11" i="1"/>
  <c r="S11" i="1" s="1"/>
  <c r="R10" i="1"/>
  <c r="S10" i="1" s="1"/>
  <c r="R9" i="1"/>
  <c r="S9" i="1" s="1"/>
  <c r="S100" i="1" l="1"/>
  <c r="T100" i="1" s="1"/>
</calcChain>
</file>

<file path=xl/sharedStrings.xml><?xml version="1.0" encoding="utf-8"?>
<sst xmlns="http://schemas.openxmlformats.org/spreadsheetml/2006/main" count="272" uniqueCount="173">
  <si>
    <t>ՍՆՆԴԻ ՁԵՌՔԲԵՐՄԱՆ</t>
  </si>
  <si>
    <t>ԳՆՄԱՆ ԺԱՄԱՆԱԿԱՑՈՒՅՑ</t>
  </si>
  <si>
    <t>Հ/Հ</t>
  </si>
  <si>
    <t xml:space="preserve">Ապրանքի </t>
  </si>
  <si>
    <t>2026թ.</t>
  </si>
  <si>
    <t>Ընդամենը</t>
  </si>
  <si>
    <t>Ապրանքի
 անվանումը</t>
  </si>
  <si>
    <t>Չափման
 միավորը</t>
  </si>
  <si>
    <t>Միավորի 
գինը</t>
  </si>
  <si>
    <t>Հունվար</t>
  </si>
  <si>
    <t>փետրվար</t>
  </si>
  <si>
    <t>Մարտ</t>
  </si>
  <si>
    <t>Ապրիլ</t>
  </si>
  <si>
    <t>մայիս</t>
  </si>
  <si>
    <t>հունիս</t>
  </si>
  <si>
    <t xml:space="preserve">հուլիս </t>
  </si>
  <si>
    <t>օգոստոս</t>
  </si>
  <si>
    <t xml:space="preserve">սեպտեմբեր </t>
  </si>
  <si>
    <t>հոկտեմբեր</t>
  </si>
  <si>
    <t xml:space="preserve"> նոյեմբեր</t>
  </si>
  <si>
    <t>դեկտեմբեր</t>
  </si>
  <si>
    <t>քանակը</t>
  </si>
  <si>
    <t>գինը</t>
  </si>
  <si>
    <t>Հաց</t>
  </si>
  <si>
    <t>կգ</t>
  </si>
  <si>
    <t>15811100/1</t>
  </si>
  <si>
    <t>Հաց տարեկանի</t>
  </si>
  <si>
    <t>15811100/2</t>
  </si>
  <si>
    <t>Լավաշ</t>
  </si>
  <si>
    <t>Ալյուր</t>
  </si>
  <si>
    <t>Բուսական յուղ</t>
  </si>
  <si>
    <t>լիտր</t>
  </si>
  <si>
    <t>Կարագ զելանդական</t>
  </si>
  <si>
    <t>15530000/1</t>
  </si>
  <si>
    <t>Կարագ սերուցքային</t>
  </si>
  <si>
    <t xml:space="preserve">Թթվասեր </t>
  </si>
  <si>
    <t>Պանիր Լոռի</t>
  </si>
  <si>
    <t>03142100</t>
  </si>
  <si>
    <t>Մեղր բնական</t>
  </si>
  <si>
    <t>15551300</t>
  </si>
  <si>
    <t>Յոգուրտ 1.5%</t>
  </si>
  <si>
    <t>03222112</t>
  </si>
  <si>
    <t>Արմավ</t>
  </si>
  <si>
    <t>Մածուն</t>
  </si>
  <si>
    <t>Կաթ պաստերացված</t>
  </si>
  <si>
    <t>Կաթնաշոռ 9%</t>
  </si>
  <si>
    <t>03142510</t>
  </si>
  <si>
    <t>Ձու</t>
  </si>
  <si>
    <t>հատ</t>
  </si>
  <si>
    <t>Տավարի միս փափուկ</t>
  </si>
  <si>
    <t>Հավի կրծքամիս տեղական պաղեցրած</t>
  </si>
  <si>
    <t>15821500/1</t>
  </si>
  <si>
    <t>Թխվածքաբլիթ</t>
  </si>
  <si>
    <t>15821500/2</t>
  </si>
  <si>
    <t>Օղաբլիթ մեծ</t>
  </si>
  <si>
    <t>15821500/3</t>
  </si>
  <si>
    <t>Վաֆլի</t>
  </si>
  <si>
    <t>15821500/4</t>
  </si>
  <si>
    <t>Մեղրաբլիթ</t>
  </si>
  <si>
    <t>Կաթնային շոկոլադ</t>
  </si>
  <si>
    <t>15332240</t>
  </si>
  <si>
    <t>Մարմելադ մրգային</t>
  </si>
  <si>
    <t>15842310</t>
  </si>
  <si>
    <t>Մրգային կարամել</t>
  </si>
  <si>
    <t xml:space="preserve">Շոկոլադապատ Կոնֆետ խառը </t>
  </si>
  <si>
    <t>Չիր</t>
  </si>
  <si>
    <t>03222113</t>
  </si>
  <si>
    <t>Չամիչ</t>
  </si>
  <si>
    <t>15332310</t>
  </si>
  <si>
    <t>Ընկույզ</t>
  </si>
  <si>
    <t>Ջեմ ծիրանի</t>
  </si>
  <si>
    <t>15332230</t>
  </si>
  <si>
    <t xml:space="preserve">Մուրաբա </t>
  </si>
  <si>
    <t>Եգիպտացորեն պահածոյացված</t>
  </si>
  <si>
    <t>Կանաչ ոլոռ պահածոյացված</t>
  </si>
  <si>
    <t>15831710</t>
  </si>
  <si>
    <t>Հալվա</t>
  </si>
  <si>
    <t>Հնդկաձավար</t>
  </si>
  <si>
    <t>Սպիտակաձավար</t>
  </si>
  <si>
    <t>Վարսկաձավար</t>
  </si>
  <si>
    <t>15614200</t>
  </si>
  <si>
    <t>Բրինձ</t>
  </si>
  <si>
    <t>Մակարոն</t>
  </si>
  <si>
    <t>Ոսպ</t>
  </si>
  <si>
    <t>15331152</t>
  </si>
  <si>
    <t>Սիսեռ</t>
  </si>
  <si>
    <t>Բլղուր</t>
  </si>
  <si>
    <t>Հաճարաձավար</t>
  </si>
  <si>
    <t>Ցորենաձավար</t>
  </si>
  <si>
    <t>03211400</t>
  </si>
  <si>
    <t>Գարեձավար</t>
  </si>
  <si>
    <t>03221117</t>
  </si>
  <si>
    <t>Ոլոռ  հատիկ դեղին</t>
  </si>
  <si>
    <t>Լոբի  հատիկ</t>
  </si>
  <si>
    <t>03221115</t>
  </si>
  <si>
    <t>Կանաչ լոբի</t>
  </si>
  <si>
    <t>03221420</t>
  </si>
  <si>
    <t>Ծաղկակաղամբ</t>
  </si>
  <si>
    <t>03221430</t>
  </si>
  <si>
    <t>Բրոկոլի</t>
  </si>
  <si>
    <t>15311100</t>
  </si>
  <si>
    <t>Կարտոֆիլ</t>
  </si>
  <si>
    <t>03221410</t>
  </si>
  <si>
    <t>Կաղամբ</t>
  </si>
  <si>
    <t>03221110</t>
  </si>
  <si>
    <t>Գազար</t>
  </si>
  <si>
    <t>Ճակնդեղ</t>
  </si>
  <si>
    <t>Սոխ</t>
  </si>
  <si>
    <t>Սխտոր</t>
  </si>
  <si>
    <t>03221127</t>
  </si>
  <si>
    <t>Հազար /մառոլ/</t>
  </si>
  <si>
    <t>կապ</t>
  </si>
  <si>
    <t>03221129</t>
  </si>
  <si>
    <t>Սպանախ</t>
  </si>
  <si>
    <t>Կանաչ սոխ</t>
  </si>
  <si>
    <t>Կանաչի</t>
  </si>
  <si>
    <t>03222128</t>
  </si>
  <si>
    <t>Խնձոր</t>
  </si>
  <si>
    <t>03222131</t>
  </si>
  <si>
    <t>Ծիրան</t>
  </si>
  <si>
    <t>03222129</t>
  </si>
  <si>
    <t>Տանձ</t>
  </si>
  <si>
    <t>03222132</t>
  </si>
  <si>
    <t>Դեղձ</t>
  </si>
  <si>
    <t>03222134</t>
  </si>
  <si>
    <t>Սալոր</t>
  </si>
  <si>
    <t>03222135</t>
  </si>
  <si>
    <t>Խաղող</t>
  </si>
  <si>
    <t>03222133</t>
  </si>
  <si>
    <t>Բալ</t>
  </si>
  <si>
    <t>03222133/1</t>
  </si>
  <si>
    <t>Կեռաս</t>
  </si>
  <si>
    <t>03222125</t>
  </si>
  <si>
    <t>Ելակ</t>
  </si>
  <si>
    <t>03222127</t>
  </si>
  <si>
    <t>Հոն</t>
  </si>
  <si>
    <t>03222126</t>
  </si>
  <si>
    <t>Ազնվամորի</t>
  </si>
  <si>
    <t>03222126/1</t>
  </si>
  <si>
    <t>Մոշ</t>
  </si>
  <si>
    <t>03222123</t>
  </si>
  <si>
    <t>Կարմիր հաղարջ</t>
  </si>
  <si>
    <t>03222130</t>
  </si>
  <si>
    <t>Սերկևիլ</t>
  </si>
  <si>
    <t>03222121</t>
  </si>
  <si>
    <t>Մանդարին</t>
  </si>
  <si>
    <t>03222140</t>
  </si>
  <si>
    <t>Արքայանարինջ</t>
  </si>
  <si>
    <t>03222119</t>
  </si>
  <si>
    <t>Նարինջ</t>
  </si>
  <si>
    <t>03222100</t>
  </si>
  <si>
    <t>Բանան</t>
  </si>
  <si>
    <t>03221124</t>
  </si>
  <si>
    <t>Վարունգ</t>
  </si>
  <si>
    <t>03221121</t>
  </si>
  <si>
    <t>Լոլիկ</t>
  </si>
  <si>
    <t>03221120</t>
  </si>
  <si>
    <t>Բիբար կանաչ</t>
  </si>
  <si>
    <t>Սմբուկ</t>
  </si>
  <si>
    <t>Տոմատի մածուկ</t>
  </si>
  <si>
    <t>15898000</t>
  </si>
  <si>
    <t>Չոր խմորիչ</t>
  </si>
  <si>
    <t>Մանր կերակրի աղ</t>
  </si>
  <si>
    <t>Շաքարավազ</t>
  </si>
  <si>
    <t>Կակաո փոշի</t>
  </si>
  <si>
    <t>դարչին 20գ</t>
  </si>
  <si>
    <t>տուփ</t>
  </si>
  <si>
    <t>15871257/1</t>
  </si>
  <si>
    <t>վանիլին 30գ</t>
  </si>
  <si>
    <t>կարմիր պղպեղ 100գ</t>
  </si>
  <si>
    <t>Կերակրի սոդա</t>
  </si>
  <si>
    <t>X</t>
  </si>
  <si>
    <t>Տաշիր համայնքի Մեծավան գյուղի Գույների աշխարհ մանկապարտեզ  ՀՈԱԿ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</si>
</sst>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1"/>
      <color theme="1"/>
      <name val="Sylfaen"/>
      <family val="1"/>
      <charset val="204"/>
    </font>
    <font>
      <b/>
      <sz val="14"/>
      <color theme="1"/>
      <name val="Sylfaen"/>
      <family val="1"/>
      <charset val="204"/>
    </font>
    <font>
      <sz val="10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sz val="8"/>
      <color theme="1"/>
      <name val="Sylfaen"/>
      <family val="1"/>
      <charset val="204"/>
    </font>
    <font>
      <sz val="9"/>
      <color theme="1"/>
      <name val="Sylfaen"/>
      <family val="1"/>
      <charset val="204"/>
    </font>
    <font>
      <sz val="12"/>
      <color theme="1"/>
      <name val="Sylfaen"/>
      <family val="1"/>
      <charset val="204"/>
    </font>
    <font>
      <sz val="11"/>
      <color rgb="FF000000"/>
      <name val="Sylfaen"/>
      <family val="1"/>
      <charset val="204"/>
    </font>
    <font>
      <sz val="10"/>
      <name val="Sylfaen"/>
      <family val="1"/>
      <charset val="204"/>
    </font>
    <font>
      <sz val="11"/>
      <name val="Sylfaen"/>
      <family val="1"/>
      <charset val="204"/>
    </font>
    <font>
      <sz val="12"/>
      <name val="Sylfaen"/>
      <family val="1"/>
      <charset val="204"/>
    </font>
    <font>
      <sz val="10"/>
      <color rgb="FF000000"/>
      <name val="Sylfae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2" borderId="0" xfId="1" applyFont="1" applyFill="1" applyBorder="1" applyAlignment="1">
      <alignment horizontal="center"/>
    </xf>
    <xf numFmtId="0" fontId="1" fillId="2" borderId="0" xfId="1" applyFill="1" applyAlignment="1">
      <alignment horizontal="center"/>
    </xf>
    <xf numFmtId="0" fontId="1" fillId="2" borderId="0" xfId="1" applyFill="1"/>
    <xf numFmtId="0" fontId="1" fillId="2" borderId="0" xfId="1" applyFill="1" applyAlignment="1">
      <alignment horizontal="left"/>
    </xf>
    <xf numFmtId="0" fontId="5" fillId="2" borderId="0" xfId="1" applyFont="1" applyFill="1" applyAlignment="1">
      <alignment horizontal="center"/>
    </xf>
    <xf numFmtId="0" fontId="5" fillId="2" borderId="2" xfId="1" applyFont="1" applyFill="1" applyBorder="1" applyAlignment="1">
      <alignment horizontal="center" wrapText="1"/>
    </xf>
    <xf numFmtId="0" fontId="5" fillId="2" borderId="6" xfId="1" applyFont="1" applyFill="1" applyBorder="1" applyAlignment="1">
      <alignment horizont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textRotation="90" wrapText="1"/>
    </xf>
    <xf numFmtId="49" fontId="5" fillId="2" borderId="2" xfId="1" applyNumberFormat="1" applyFont="1" applyFill="1" applyBorder="1" applyAlignment="1">
      <alignment horizontal="center" textRotation="90" wrapText="1"/>
    </xf>
    <xf numFmtId="0" fontId="5" fillId="2" borderId="2" xfId="1" applyFont="1" applyFill="1" applyBorder="1" applyAlignment="1">
      <alignment horizontal="center" textRotation="90" wrapText="1"/>
    </xf>
    <xf numFmtId="0" fontId="7" fillId="2" borderId="2" xfId="1" applyFont="1" applyFill="1" applyBorder="1" applyAlignment="1">
      <alignment horizontal="center" textRotation="90" wrapText="1"/>
    </xf>
    <xf numFmtId="0" fontId="8" fillId="2" borderId="2" xfId="1" applyFont="1" applyFill="1" applyBorder="1" applyAlignment="1">
      <alignment horizontal="center" wrapText="1"/>
    </xf>
    <xf numFmtId="0" fontId="6" fillId="2" borderId="2" xfId="1" applyFont="1" applyFill="1" applyBorder="1" applyAlignment="1">
      <alignment horizontal="center" wrapText="1"/>
    </xf>
    <xf numFmtId="0" fontId="9" fillId="2" borderId="2" xfId="1" applyFont="1" applyFill="1" applyBorder="1" applyAlignment="1">
      <alignment horizontal="left" wrapText="1"/>
    </xf>
    <xf numFmtId="0" fontId="5" fillId="2" borderId="2" xfId="1" applyFont="1" applyFill="1" applyBorder="1" applyAlignment="1">
      <alignment horizontal="left"/>
    </xf>
    <xf numFmtId="0" fontId="5" fillId="2" borderId="2" xfId="1" applyFont="1" applyFill="1" applyBorder="1" applyAlignment="1">
      <alignment horizontal="center" vertical="top" wrapText="1"/>
    </xf>
    <xf numFmtId="0" fontId="10" fillId="2" borderId="2" xfId="1" applyFont="1" applyFill="1" applyBorder="1" applyAlignment="1">
      <alignment horizontal="center" wrapText="1"/>
    </xf>
    <xf numFmtId="0" fontId="6" fillId="2" borderId="2" xfId="1" applyFont="1" applyFill="1" applyBorder="1"/>
    <xf numFmtId="0" fontId="11" fillId="2" borderId="2" xfId="1" applyFont="1" applyFill="1" applyBorder="1" applyAlignment="1">
      <alignment horizontal="left"/>
    </xf>
    <xf numFmtId="49" fontId="12" fillId="2" borderId="2" xfId="0" applyNumberFormat="1" applyFont="1" applyFill="1" applyBorder="1" applyAlignment="1">
      <alignment horizontal="left"/>
    </xf>
    <xf numFmtId="49" fontId="13" fillId="2" borderId="2" xfId="0" applyNumberFormat="1" applyFont="1" applyFill="1" applyBorder="1" applyAlignment="1">
      <alignment horizontal="left"/>
    </xf>
    <xf numFmtId="0" fontId="14" fillId="0" borderId="0" xfId="0" applyFont="1"/>
    <xf numFmtId="49" fontId="12" fillId="0" borderId="0" xfId="0" applyNumberFormat="1" applyFont="1" applyFill="1" applyAlignment="1">
      <alignment horizontal="left"/>
    </xf>
    <xf numFmtId="0" fontId="13" fillId="2" borderId="2" xfId="0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/>
    </xf>
    <xf numFmtId="0" fontId="13" fillId="2" borderId="2" xfId="0" applyFont="1" applyFill="1" applyBorder="1" applyAlignment="1">
      <alignment horizontal="left" vertical="center"/>
    </xf>
    <xf numFmtId="49" fontId="13" fillId="2" borderId="2" xfId="0" applyNumberFormat="1" applyFont="1" applyFill="1" applyBorder="1" applyAlignment="1">
      <alignment horizontal="left" vertical="center" wrapText="1"/>
    </xf>
    <xf numFmtId="49" fontId="13" fillId="2" borderId="2" xfId="0" applyNumberFormat="1" applyFont="1" applyFill="1" applyBorder="1" applyAlignment="1">
      <alignment horizontal="left" vertical="center"/>
    </xf>
    <xf numFmtId="0" fontId="14" fillId="2" borderId="2" xfId="1" applyFont="1" applyFill="1" applyBorder="1" applyAlignment="1"/>
    <xf numFmtId="0" fontId="1" fillId="3" borderId="0" xfId="1" applyFill="1"/>
    <xf numFmtId="0" fontId="1" fillId="2" borderId="7" xfId="1" applyFill="1" applyBorder="1"/>
    <xf numFmtId="0" fontId="9" fillId="2" borderId="2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 wrapText="1"/>
    </xf>
    <xf numFmtId="0" fontId="3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"/>
    </xf>
    <xf numFmtId="0" fontId="5" fillId="2" borderId="2" xfId="1" applyFont="1" applyFill="1" applyBorder="1" applyAlignment="1">
      <alignment horizontal="center" wrapText="1"/>
    </xf>
    <xf numFmtId="0" fontId="6" fillId="2" borderId="2" xfId="1" applyFont="1" applyFill="1" applyBorder="1" applyAlignment="1">
      <alignment horizontal="center" wrapText="1"/>
    </xf>
    <xf numFmtId="0" fontId="6" fillId="2" borderId="3" xfId="1" applyFont="1" applyFill="1" applyBorder="1" applyAlignment="1">
      <alignment horizontal="center" wrapText="1"/>
    </xf>
    <xf numFmtId="0" fontId="6" fillId="2" borderId="4" xfId="1" applyFont="1" applyFill="1" applyBorder="1" applyAlignment="1">
      <alignment horizontal="center" wrapText="1"/>
    </xf>
    <xf numFmtId="0" fontId="6" fillId="2" borderId="5" xfId="1" applyFont="1" applyFill="1" applyBorder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1"/>
  <sheetViews>
    <sheetView tabSelected="1" workbookViewId="0">
      <selection activeCell="C110" sqref="C110"/>
    </sheetView>
  </sheetViews>
  <sheetFormatPr defaultColWidth="9.33203125" defaultRowHeight="14.4" x14ac:dyDescent="0.3"/>
  <cols>
    <col min="1" max="1" width="5.44140625" style="3" customWidth="1"/>
    <col min="2" max="2" width="11.6640625" style="3" customWidth="1"/>
    <col min="3" max="3" width="30.33203125" style="4" customWidth="1"/>
    <col min="4" max="4" width="8.6640625" style="3" customWidth="1"/>
    <col min="5" max="5" width="8.33203125" style="3" customWidth="1"/>
    <col min="6" max="17" width="6.6640625" style="2" customWidth="1"/>
    <col min="18" max="18" width="7.44140625" style="2" customWidth="1"/>
    <col min="19" max="19" width="11" style="3" customWidth="1"/>
    <col min="20" max="16384" width="9.33203125" style="3"/>
  </cols>
  <sheetData>
    <row r="1" spans="1:19" ht="43.5" customHeight="1" x14ac:dyDescent="0.35">
      <c r="A1" s="34" t="s">
        <v>172</v>
      </c>
      <c r="B1" s="34"/>
      <c r="C1" s="34"/>
      <c r="D1" s="34"/>
      <c r="E1" s="34"/>
      <c r="F1" s="34"/>
      <c r="G1" s="1"/>
      <c r="H1" s="1"/>
    </row>
    <row r="3" spans="1:19" x14ac:dyDescent="0.3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1:19" ht="19.5" customHeight="1" x14ac:dyDescent="0.4">
      <c r="A4" s="36" t="s">
        <v>1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</row>
    <row r="5" spans="1:19" x14ac:dyDescent="0.3">
      <c r="Q5" s="5"/>
    </row>
    <row r="6" spans="1:19" ht="15.75" customHeight="1" x14ac:dyDescent="0.3">
      <c r="A6" s="37" t="s">
        <v>2</v>
      </c>
      <c r="B6" s="6"/>
      <c r="C6" s="38" t="s">
        <v>3</v>
      </c>
      <c r="D6" s="38"/>
      <c r="E6" s="38"/>
      <c r="F6" s="39" t="s">
        <v>4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41"/>
      <c r="R6" s="38" t="s">
        <v>5</v>
      </c>
      <c r="S6" s="38"/>
    </row>
    <row r="7" spans="1:19" ht="60.75" customHeight="1" x14ac:dyDescent="0.3">
      <c r="A7" s="37"/>
      <c r="B7" s="7"/>
      <c r="C7" s="8" t="s">
        <v>6</v>
      </c>
      <c r="D7" s="8" t="s">
        <v>7</v>
      </c>
      <c r="E7" s="8" t="s">
        <v>8</v>
      </c>
      <c r="F7" s="9" t="s">
        <v>9</v>
      </c>
      <c r="G7" s="9" t="s">
        <v>10</v>
      </c>
      <c r="H7" s="10" t="s">
        <v>11</v>
      </c>
      <c r="I7" s="10" t="s">
        <v>12</v>
      </c>
      <c r="J7" s="11" t="s">
        <v>13</v>
      </c>
      <c r="K7" s="11" t="s">
        <v>14</v>
      </c>
      <c r="L7" s="11" t="s">
        <v>15</v>
      </c>
      <c r="M7" s="11" t="s">
        <v>16</v>
      </c>
      <c r="N7" s="11" t="s">
        <v>17</v>
      </c>
      <c r="O7" s="11" t="s">
        <v>18</v>
      </c>
      <c r="P7" s="11" t="s">
        <v>19</v>
      </c>
      <c r="Q7" s="11" t="s">
        <v>20</v>
      </c>
      <c r="R7" s="12" t="s">
        <v>21</v>
      </c>
      <c r="S7" s="12" t="s">
        <v>22</v>
      </c>
    </row>
    <row r="8" spans="1:19" x14ac:dyDescent="0.3">
      <c r="A8" s="13">
        <v>1</v>
      </c>
      <c r="B8" s="13"/>
      <c r="C8" s="13">
        <v>2</v>
      </c>
      <c r="D8" s="13">
        <v>3</v>
      </c>
      <c r="E8" s="13"/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</row>
    <row r="9" spans="1:19" ht="18" customHeight="1" x14ac:dyDescent="0.35">
      <c r="A9" s="14">
        <v>1</v>
      </c>
      <c r="B9" s="15">
        <v>15811100</v>
      </c>
      <c r="C9" s="16" t="s">
        <v>23</v>
      </c>
      <c r="D9" s="17" t="s">
        <v>24</v>
      </c>
      <c r="E9" s="17"/>
      <c r="F9" s="18">
        <v>115</v>
      </c>
      <c r="G9" s="18">
        <v>115</v>
      </c>
      <c r="H9" s="18">
        <v>115</v>
      </c>
      <c r="I9" s="18">
        <v>115</v>
      </c>
      <c r="J9" s="18">
        <v>115</v>
      </c>
      <c r="K9" s="18">
        <v>115</v>
      </c>
      <c r="L9" s="18">
        <v>115</v>
      </c>
      <c r="M9" s="18">
        <v>115</v>
      </c>
      <c r="N9" s="18">
        <v>115</v>
      </c>
      <c r="O9" s="18">
        <v>115</v>
      </c>
      <c r="P9" s="18">
        <v>115</v>
      </c>
      <c r="Q9" s="18">
        <v>115</v>
      </c>
      <c r="R9" s="18">
        <f t="shared" ref="R9" si="0">F9+G9+H9+I9+J9+K9+L9+M9+N9+O9+P9+Q9</f>
        <v>1380</v>
      </c>
      <c r="S9" s="19">
        <f>R9*E9</f>
        <v>0</v>
      </c>
    </row>
    <row r="10" spans="1:19" ht="18" customHeight="1" x14ac:dyDescent="0.35">
      <c r="A10" s="14">
        <v>2</v>
      </c>
      <c r="B10" s="15" t="s">
        <v>25</v>
      </c>
      <c r="C10" s="16" t="s">
        <v>26</v>
      </c>
      <c r="D10" s="17" t="s">
        <v>24</v>
      </c>
      <c r="E10" s="17"/>
      <c r="F10" s="18">
        <v>15</v>
      </c>
      <c r="G10" s="18">
        <v>15</v>
      </c>
      <c r="H10" s="18">
        <v>15</v>
      </c>
      <c r="I10" s="18">
        <v>15</v>
      </c>
      <c r="J10" s="18">
        <v>15</v>
      </c>
      <c r="K10" s="18">
        <v>15</v>
      </c>
      <c r="L10" s="18">
        <v>15</v>
      </c>
      <c r="M10" s="18">
        <v>15</v>
      </c>
      <c r="N10" s="18">
        <v>15</v>
      </c>
      <c r="O10" s="18">
        <v>15</v>
      </c>
      <c r="P10" s="18">
        <v>15</v>
      </c>
      <c r="Q10" s="18">
        <v>15</v>
      </c>
      <c r="R10" s="18">
        <f>F10+G10+H10+I10+J10+K10+L10+M10+N10+O10+P10+Q10</f>
        <v>180</v>
      </c>
      <c r="S10" s="19">
        <f>R10*E10</f>
        <v>0</v>
      </c>
    </row>
    <row r="11" spans="1:19" ht="18" customHeight="1" x14ac:dyDescent="0.35">
      <c r="A11" s="14">
        <v>3</v>
      </c>
      <c r="B11" s="15" t="s">
        <v>27</v>
      </c>
      <c r="C11" s="16" t="s">
        <v>28</v>
      </c>
      <c r="D11" s="17" t="s">
        <v>24</v>
      </c>
      <c r="E11" s="17"/>
      <c r="F11" s="18">
        <v>6</v>
      </c>
      <c r="G11" s="18">
        <v>6</v>
      </c>
      <c r="H11" s="18">
        <v>10</v>
      </c>
      <c r="I11" s="18">
        <v>10</v>
      </c>
      <c r="J11" s="18">
        <v>6</v>
      </c>
      <c r="K11" s="18">
        <v>6</v>
      </c>
      <c r="L11" s="18">
        <v>6</v>
      </c>
      <c r="M11" s="18">
        <v>6</v>
      </c>
      <c r="N11" s="18">
        <v>6</v>
      </c>
      <c r="O11" s="18">
        <v>6</v>
      </c>
      <c r="P11" s="18">
        <v>6</v>
      </c>
      <c r="Q11" s="18">
        <v>6</v>
      </c>
      <c r="R11" s="18">
        <f t="shared" ref="R11:R74" si="1">F11+G11+H11+I11+J11+K11+L11+M11+N11+O11+P11+Q11</f>
        <v>80</v>
      </c>
      <c r="S11" s="19">
        <f t="shared" ref="S11:S74" si="2">R11*E11</f>
        <v>0</v>
      </c>
    </row>
    <row r="12" spans="1:19" ht="18" customHeight="1" x14ac:dyDescent="0.35">
      <c r="A12" s="14">
        <v>4</v>
      </c>
      <c r="B12" s="15">
        <v>15612160</v>
      </c>
      <c r="C12" s="16" t="s">
        <v>29</v>
      </c>
      <c r="D12" s="6" t="s">
        <v>24</v>
      </c>
      <c r="E12" s="17"/>
      <c r="F12" s="18">
        <v>20</v>
      </c>
      <c r="G12" s="18">
        <v>20</v>
      </c>
      <c r="H12" s="18">
        <v>20</v>
      </c>
      <c r="I12" s="18">
        <v>20</v>
      </c>
      <c r="J12" s="18">
        <v>20</v>
      </c>
      <c r="K12" s="18">
        <v>20</v>
      </c>
      <c r="L12" s="18">
        <v>20</v>
      </c>
      <c r="M12" s="18">
        <v>20</v>
      </c>
      <c r="N12" s="18">
        <v>20</v>
      </c>
      <c r="O12" s="18">
        <v>20</v>
      </c>
      <c r="P12" s="18">
        <v>20</v>
      </c>
      <c r="Q12" s="18">
        <v>20</v>
      </c>
      <c r="R12" s="18">
        <f t="shared" si="1"/>
        <v>240</v>
      </c>
      <c r="S12" s="19">
        <f t="shared" si="2"/>
        <v>0</v>
      </c>
    </row>
    <row r="13" spans="1:19" ht="18" customHeight="1" x14ac:dyDescent="0.35">
      <c r="A13" s="14">
        <v>5</v>
      </c>
      <c r="B13" s="15">
        <v>15411200</v>
      </c>
      <c r="C13" s="16" t="s">
        <v>30</v>
      </c>
      <c r="D13" s="17" t="s">
        <v>31</v>
      </c>
      <c r="E13" s="17"/>
      <c r="F13" s="18">
        <v>8</v>
      </c>
      <c r="G13" s="18">
        <v>8</v>
      </c>
      <c r="H13" s="18">
        <v>8</v>
      </c>
      <c r="I13" s="18">
        <v>8</v>
      </c>
      <c r="J13" s="18">
        <v>8</v>
      </c>
      <c r="K13" s="18">
        <v>8</v>
      </c>
      <c r="L13" s="18">
        <v>8</v>
      </c>
      <c r="M13" s="18">
        <v>8</v>
      </c>
      <c r="N13" s="18">
        <v>8</v>
      </c>
      <c r="O13" s="18">
        <v>8</v>
      </c>
      <c r="P13" s="18">
        <v>8</v>
      </c>
      <c r="Q13" s="18">
        <v>8</v>
      </c>
      <c r="R13" s="18">
        <f t="shared" si="1"/>
        <v>96</v>
      </c>
      <c r="S13" s="19">
        <f t="shared" si="2"/>
        <v>0</v>
      </c>
    </row>
    <row r="14" spans="1:19" ht="18" customHeight="1" x14ac:dyDescent="0.35">
      <c r="A14" s="14">
        <v>6</v>
      </c>
      <c r="B14" s="15">
        <v>15530000</v>
      </c>
      <c r="C14" s="16" t="s">
        <v>32</v>
      </c>
      <c r="D14" s="17" t="s">
        <v>24</v>
      </c>
      <c r="E14" s="17"/>
      <c r="F14" s="18">
        <v>1.5</v>
      </c>
      <c r="G14" s="18">
        <v>1.5</v>
      </c>
      <c r="H14" s="18">
        <v>1.5</v>
      </c>
      <c r="I14" s="18">
        <v>1.5</v>
      </c>
      <c r="J14" s="18">
        <v>1.5</v>
      </c>
      <c r="K14" s="18">
        <v>1.5</v>
      </c>
      <c r="L14" s="18">
        <v>1.5</v>
      </c>
      <c r="M14" s="18">
        <v>1.5</v>
      </c>
      <c r="N14" s="18">
        <v>1.5</v>
      </c>
      <c r="O14" s="18">
        <v>1.5</v>
      </c>
      <c r="P14" s="18">
        <v>1.5</v>
      </c>
      <c r="Q14" s="18">
        <v>1.5</v>
      </c>
      <c r="R14" s="18">
        <f t="shared" si="1"/>
        <v>18</v>
      </c>
      <c r="S14" s="19">
        <f t="shared" si="2"/>
        <v>0</v>
      </c>
    </row>
    <row r="15" spans="1:19" ht="18" customHeight="1" x14ac:dyDescent="0.35">
      <c r="A15" s="14">
        <v>7</v>
      </c>
      <c r="B15" s="15" t="s">
        <v>33</v>
      </c>
      <c r="C15" s="16" t="s">
        <v>34</v>
      </c>
      <c r="D15" s="17" t="s">
        <v>24</v>
      </c>
      <c r="E15" s="17"/>
      <c r="F15" s="18">
        <v>12</v>
      </c>
      <c r="G15" s="18">
        <v>12</v>
      </c>
      <c r="H15" s="18">
        <v>12</v>
      </c>
      <c r="I15" s="18">
        <v>12</v>
      </c>
      <c r="J15" s="18">
        <v>12</v>
      </c>
      <c r="K15" s="18">
        <v>12</v>
      </c>
      <c r="L15" s="18">
        <v>12</v>
      </c>
      <c r="M15" s="18">
        <v>12</v>
      </c>
      <c r="N15" s="18">
        <v>12</v>
      </c>
      <c r="O15" s="18">
        <v>12</v>
      </c>
      <c r="P15" s="18">
        <v>12</v>
      </c>
      <c r="Q15" s="18">
        <v>12</v>
      </c>
      <c r="R15" s="18">
        <f t="shared" si="1"/>
        <v>144</v>
      </c>
      <c r="S15" s="19">
        <f t="shared" si="2"/>
        <v>0</v>
      </c>
    </row>
    <row r="16" spans="1:19" ht="16.95" customHeight="1" x14ac:dyDescent="0.35">
      <c r="A16" s="14">
        <v>8</v>
      </c>
      <c r="B16" s="15">
        <v>15512000</v>
      </c>
      <c r="C16" s="20" t="s">
        <v>35</v>
      </c>
      <c r="D16" s="17" t="s">
        <v>24</v>
      </c>
      <c r="E16" s="17"/>
      <c r="F16" s="18">
        <v>2</v>
      </c>
      <c r="G16" s="18">
        <v>3</v>
      </c>
      <c r="H16" s="18">
        <v>2</v>
      </c>
      <c r="I16" s="18">
        <v>3</v>
      </c>
      <c r="J16" s="18">
        <v>2</v>
      </c>
      <c r="K16" s="18">
        <v>3</v>
      </c>
      <c r="L16" s="18">
        <v>3</v>
      </c>
      <c r="M16" s="18">
        <v>2</v>
      </c>
      <c r="N16" s="18">
        <v>3</v>
      </c>
      <c r="O16" s="18">
        <v>2</v>
      </c>
      <c r="P16" s="18">
        <v>3</v>
      </c>
      <c r="Q16" s="18">
        <v>2</v>
      </c>
      <c r="R16" s="18">
        <f t="shared" si="1"/>
        <v>30</v>
      </c>
      <c r="S16" s="19">
        <f t="shared" si="2"/>
        <v>0</v>
      </c>
    </row>
    <row r="17" spans="1:19" ht="18" customHeight="1" x14ac:dyDescent="0.35">
      <c r="A17" s="14">
        <v>9</v>
      </c>
      <c r="B17" s="15">
        <v>15541100</v>
      </c>
      <c r="C17" s="20" t="s">
        <v>36</v>
      </c>
      <c r="D17" s="17" t="s">
        <v>24</v>
      </c>
      <c r="E17" s="17"/>
      <c r="F17" s="18">
        <v>2</v>
      </c>
      <c r="G17" s="18">
        <v>2</v>
      </c>
      <c r="H17" s="18">
        <v>2</v>
      </c>
      <c r="I17" s="18">
        <v>2</v>
      </c>
      <c r="J17" s="18">
        <v>2</v>
      </c>
      <c r="K17" s="18">
        <v>2</v>
      </c>
      <c r="L17" s="18">
        <v>2</v>
      </c>
      <c r="M17" s="18">
        <v>2</v>
      </c>
      <c r="N17" s="18">
        <v>2</v>
      </c>
      <c r="O17" s="18">
        <v>2</v>
      </c>
      <c r="P17" s="18">
        <v>2</v>
      </c>
      <c r="Q17" s="18">
        <v>2</v>
      </c>
      <c r="R17" s="18">
        <f t="shared" si="1"/>
        <v>24</v>
      </c>
      <c r="S17" s="19">
        <f t="shared" si="2"/>
        <v>0</v>
      </c>
    </row>
    <row r="18" spans="1:19" ht="18" customHeight="1" x14ac:dyDescent="0.3">
      <c r="A18" s="14">
        <v>10</v>
      </c>
      <c r="B18" s="21" t="s">
        <v>37</v>
      </c>
      <c r="C18" s="20" t="s">
        <v>38</v>
      </c>
      <c r="D18" s="17" t="s">
        <v>24</v>
      </c>
      <c r="E18" s="17"/>
      <c r="F18" s="18">
        <v>2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2</v>
      </c>
      <c r="N18" s="18">
        <v>0</v>
      </c>
      <c r="O18" s="18">
        <v>0</v>
      </c>
      <c r="P18" s="18">
        <v>0</v>
      </c>
      <c r="Q18" s="18">
        <v>0</v>
      </c>
      <c r="R18" s="18">
        <f t="shared" si="1"/>
        <v>4</v>
      </c>
      <c r="S18" s="19">
        <f t="shared" si="2"/>
        <v>0</v>
      </c>
    </row>
    <row r="19" spans="1:19" ht="18" customHeight="1" x14ac:dyDescent="0.3">
      <c r="A19" s="14">
        <v>11</v>
      </c>
      <c r="B19" s="21" t="s">
        <v>39</v>
      </c>
      <c r="C19" s="20" t="s">
        <v>40</v>
      </c>
      <c r="D19" s="17" t="s">
        <v>48</v>
      </c>
      <c r="E19" s="17"/>
      <c r="F19" s="18">
        <v>120</v>
      </c>
      <c r="G19" s="18">
        <v>120</v>
      </c>
      <c r="H19" s="18">
        <v>120</v>
      </c>
      <c r="I19" s="18">
        <v>120</v>
      </c>
      <c r="J19" s="18">
        <v>120</v>
      </c>
      <c r="K19" s="18">
        <v>120</v>
      </c>
      <c r="L19" s="18">
        <v>120</v>
      </c>
      <c r="M19" s="18">
        <v>120</v>
      </c>
      <c r="N19" s="18">
        <v>120</v>
      </c>
      <c r="O19" s="18">
        <v>120</v>
      </c>
      <c r="P19" s="18">
        <v>120</v>
      </c>
      <c r="Q19" s="18">
        <v>120</v>
      </c>
      <c r="R19" s="18">
        <f t="shared" si="1"/>
        <v>1440</v>
      </c>
      <c r="S19" s="19">
        <f t="shared" si="2"/>
        <v>0</v>
      </c>
    </row>
    <row r="20" spans="1:19" ht="18" customHeight="1" x14ac:dyDescent="0.3">
      <c r="A20" s="14">
        <v>12</v>
      </c>
      <c r="B20" s="21" t="s">
        <v>41</v>
      </c>
      <c r="C20" s="20" t="s">
        <v>42</v>
      </c>
      <c r="D20" s="17" t="s">
        <v>24</v>
      </c>
      <c r="E20" s="17"/>
      <c r="F20" s="18">
        <v>2</v>
      </c>
      <c r="G20" s="18">
        <v>2</v>
      </c>
      <c r="H20" s="18">
        <v>2</v>
      </c>
      <c r="I20" s="18">
        <v>2</v>
      </c>
      <c r="J20" s="18">
        <v>2</v>
      </c>
      <c r="K20" s="18">
        <v>2</v>
      </c>
      <c r="L20" s="18">
        <v>2</v>
      </c>
      <c r="M20" s="18">
        <v>2</v>
      </c>
      <c r="N20" s="18">
        <v>2</v>
      </c>
      <c r="O20" s="18">
        <v>2</v>
      </c>
      <c r="P20" s="18">
        <v>2</v>
      </c>
      <c r="Q20" s="18">
        <v>2</v>
      </c>
      <c r="R20" s="18">
        <f t="shared" si="1"/>
        <v>24</v>
      </c>
      <c r="S20" s="19">
        <f t="shared" si="2"/>
        <v>0</v>
      </c>
    </row>
    <row r="21" spans="1:19" ht="18" customHeight="1" x14ac:dyDescent="0.35">
      <c r="A21" s="14">
        <v>13</v>
      </c>
      <c r="B21" s="15">
        <v>15551600</v>
      </c>
      <c r="C21" s="20" t="s">
        <v>43</v>
      </c>
      <c r="D21" s="17" t="s">
        <v>31</v>
      </c>
      <c r="E21" s="17"/>
      <c r="F21" s="18">
        <v>40</v>
      </c>
      <c r="G21" s="18">
        <v>30</v>
      </c>
      <c r="H21" s="18">
        <v>30</v>
      </c>
      <c r="I21" s="18">
        <v>30</v>
      </c>
      <c r="J21" s="18">
        <v>30</v>
      </c>
      <c r="K21" s="18">
        <v>40</v>
      </c>
      <c r="L21" s="18">
        <v>40</v>
      </c>
      <c r="M21" s="18">
        <v>30</v>
      </c>
      <c r="N21" s="18">
        <v>30</v>
      </c>
      <c r="O21" s="18">
        <v>30</v>
      </c>
      <c r="P21" s="18">
        <v>30</v>
      </c>
      <c r="Q21" s="18">
        <v>40</v>
      </c>
      <c r="R21" s="18">
        <f t="shared" si="1"/>
        <v>400</v>
      </c>
      <c r="S21" s="19">
        <f t="shared" si="2"/>
        <v>0</v>
      </c>
    </row>
    <row r="22" spans="1:19" ht="18" customHeight="1" x14ac:dyDescent="0.35">
      <c r="A22" s="14">
        <v>14</v>
      </c>
      <c r="B22" s="15">
        <v>15511100</v>
      </c>
      <c r="C22" s="20" t="s">
        <v>44</v>
      </c>
      <c r="D22" s="17" t="s">
        <v>31</v>
      </c>
      <c r="E22" s="17"/>
      <c r="F22" s="18">
        <v>70</v>
      </c>
      <c r="G22" s="18">
        <v>70</v>
      </c>
      <c r="H22" s="18">
        <v>70</v>
      </c>
      <c r="I22" s="18">
        <v>70</v>
      </c>
      <c r="J22" s="18">
        <v>70</v>
      </c>
      <c r="K22" s="18">
        <v>70</v>
      </c>
      <c r="L22" s="18">
        <v>70</v>
      </c>
      <c r="M22" s="18">
        <v>70</v>
      </c>
      <c r="N22" s="18">
        <v>70</v>
      </c>
      <c r="O22" s="18">
        <v>70</v>
      </c>
      <c r="P22" s="18">
        <v>70</v>
      </c>
      <c r="Q22" s="18">
        <v>70</v>
      </c>
      <c r="R22" s="18">
        <f t="shared" si="1"/>
        <v>840</v>
      </c>
      <c r="S22" s="19">
        <f t="shared" si="2"/>
        <v>0</v>
      </c>
    </row>
    <row r="23" spans="1:19" ht="18" customHeight="1" x14ac:dyDescent="0.35">
      <c r="A23" s="14">
        <v>15</v>
      </c>
      <c r="B23" s="15">
        <v>15542100</v>
      </c>
      <c r="C23" s="20" t="s">
        <v>45</v>
      </c>
      <c r="D23" s="17" t="s">
        <v>24</v>
      </c>
      <c r="E23" s="17"/>
      <c r="F23" s="18">
        <v>5</v>
      </c>
      <c r="G23" s="18">
        <v>5</v>
      </c>
      <c r="H23" s="18">
        <v>5</v>
      </c>
      <c r="I23" s="18">
        <v>5</v>
      </c>
      <c r="J23" s="18">
        <v>5</v>
      </c>
      <c r="K23" s="18">
        <v>5</v>
      </c>
      <c r="L23" s="18">
        <v>5</v>
      </c>
      <c r="M23" s="18">
        <v>5</v>
      </c>
      <c r="N23" s="18">
        <v>5</v>
      </c>
      <c r="O23" s="18">
        <v>5</v>
      </c>
      <c r="P23" s="18">
        <v>5</v>
      </c>
      <c r="Q23" s="18">
        <v>5</v>
      </c>
      <c r="R23" s="18">
        <f t="shared" si="1"/>
        <v>60</v>
      </c>
      <c r="S23" s="19">
        <f t="shared" si="2"/>
        <v>0</v>
      </c>
    </row>
    <row r="24" spans="1:19" ht="18" customHeight="1" x14ac:dyDescent="0.35">
      <c r="A24" s="14">
        <v>16</v>
      </c>
      <c r="B24" s="22" t="s">
        <v>46</v>
      </c>
      <c r="C24" s="16" t="s">
        <v>47</v>
      </c>
      <c r="D24" s="17" t="s">
        <v>48</v>
      </c>
      <c r="E24" s="17"/>
      <c r="F24" s="18">
        <v>180</v>
      </c>
      <c r="G24" s="18">
        <v>180</v>
      </c>
      <c r="H24" s="18">
        <v>180</v>
      </c>
      <c r="I24" s="18">
        <v>180</v>
      </c>
      <c r="J24" s="18">
        <v>180</v>
      </c>
      <c r="K24" s="18">
        <v>160</v>
      </c>
      <c r="L24" s="18">
        <v>160</v>
      </c>
      <c r="M24" s="18">
        <v>160</v>
      </c>
      <c r="N24" s="18">
        <v>180</v>
      </c>
      <c r="O24" s="18">
        <v>180</v>
      </c>
      <c r="P24" s="18">
        <v>180</v>
      </c>
      <c r="Q24" s="18">
        <v>180</v>
      </c>
      <c r="R24" s="18">
        <f t="shared" si="1"/>
        <v>2100</v>
      </c>
      <c r="S24" s="19">
        <f t="shared" si="2"/>
        <v>0</v>
      </c>
    </row>
    <row r="25" spans="1:19" ht="18" customHeight="1" x14ac:dyDescent="0.35">
      <c r="A25" s="14">
        <v>17</v>
      </c>
      <c r="B25" s="22">
        <v>15111120</v>
      </c>
      <c r="C25" s="23" t="s">
        <v>49</v>
      </c>
      <c r="D25" s="17" t="s">
        <v>24</v>
      </c>
      <c r="E25" s="17"/>
      <c r="F25" s="18">
        <v>40</v>
      </c>
      <c r="G25" s="18">
        <v>45</v>
      </c>
      <c r="H25" s="18">
        <v>40</v>
      </c>
      <c r="I25" s="18">
        <v>45</v>
      </c>
      <c r="J25" s="18">
        <v>40</v>
      </c>
      <c r="K25" s="18">
        <v>45</v>
      </c>
      <c r="L25" s="18">
        <v>40</v>
      </c>
      <c r="M25" s="18">
        <v>45</v>
      </c>
      <c r="N25" s="18">
        <v>40</v>
      </c>
      <c r="O25" s="18">
        <v>45</v>
      </c>
      <c r="P25" s="18">
        <v>40</v>
      </c>
      <c r="Q25" s="18">
        <v>45</v>
      </c>
      <c r="R25" s="18">
        <f t="shared" si="1"/>
        <v>510</v>
      </c>
      <c r="S25" s="19">
        <f t="shared" si="2"/>
        <v>0</v>
      </c>
    </row>
    <row r="26" spans="1:19" ht="18" customHeight="1" x14ac:dyDescent="0.35">
      <c r="A26" s="14">
        <v>18</v>
      </c>
      <c r="B26" s="22">
        <v>15112150</v>
      </c>
      <c r="C26" s="16" t="s">
        <v>50</v>
      </c>
      <c r="D26" s="17" t="s">
        <v>24</v>
      </c>
      <c r="E26" s="17"/>
      <c r="F26" s="18">
        <v>10</v>
      </c>
      <c r="G26" s="18">
        <v>12</v>
      </c>
      <c r="H26" s="18">
        <v>12</v>
      </c>
      <c r="I26" s="18">
        <v>12</v>
      </c>
      <c r="J26" s="18">
        <v>12</v>
      </c>
      <c r="K26" s="18">
        <v>12</v>
      </c>
      <c r="L26" s="18">
        <v>10</v>
      </c>
      <c r="M26" s="18">
        <v>12</v>
      </c>
      <c r="N26" s="18">
        <v>12</v>
      </c>
      <c r="O26" s="18">
        <v>12</v>
      </c>
      <c r="P26" s="18">
        <v>12</v>
      </c>
      <c r="Q26" s="18">
        <v>12</v>
      </c>
      <c r="R26" s="18">
        <f t="shared" si="1"/>
        <v>140</v>
      </c>
      <c r="S26" s="19">
        <f t="shared" si="2"/>
        <v>0</v>
      </c>
    </row>
    <row r="27" spans="1:19" ht="18" customHeight="1" x14ac:dyDescent="0.35">
      <c r="A27" s="14">
        <v>19</v>
      </c>
      <c r="B27" s="15" t="s">
        <v>51</v>
      </c>
      <c r="C27" s="20" t="s">
        <v>52</v>
      </c>
      <c r="D27" s="17" t="s">
        <v>24</v>
      </c>
      <c r="E27" s="17"/>
      <c r="F27" s="18">
        <v>4</v>
      </c>
      <c r="G27" s="18">
        <v>4</v>
      </c>
      <c r="H27" s="18">
        <v>4</v>
      </c>
      <c r="I27" s="18">
        <v>4</v>
      </c>
      <c r="J27" s="18">
        <v>4</v>
      </c>
      <c r="K27" s="18">
        <v>4</v>
      </c>
      <c r="L27" s="18">
        <v>4</v>
      </c>
      <c r="M27" s="18">
        <v>4</v>
      </c>
      <c r="N27" s="18">
        <v>4</v>
      </c>
      <c r="O27" s="18">
        <v>4</v>
      </c>
      <c r="P27" s="18">
        <v>4</v>
      </c>
      <c r="Q27" s="18">
        <v>4</v>
      </c>
      <c r="R27" s="18">
        <f t="shared" si="1"/>
        <v>48</v>
      </c>
      <c r="S27" s="19">
        <f t="shared" si="2"/>
        <v>0</v>
      </c>
    </row>
    <row r="28" spans="1:19" ht="18" customHeight="1" x14ac:dyDescent="0.35">
      <c r="A28" s="14">
        <v>20</v>
      </c>
      <c r="B28" s="15" t="s">
        <v>53</v>
      </c>
      <c r="C28" s="20" t="s">
        <v>54</v>
      </c>
      <c r="D28" s="17" t="s">
        <v>24</v>
      </c>
      <c r="E28" s="17"/>
      <c r="F28" s="18">
        <v>4</v>
      </c>
      <c r="G28" s="18">
        <v>4</v>
      </c>
      <c r="H28" s="18">
        <v>4</v>
      </c>
      <c r="I28" s="18">
        <v>4</v>
      </c>
      <c r="J28" s="18">
        <v>4</v>
      </c>
      <c r="K28" s="18">
        <v>4</v>
      </c>
      <c r="L28" s="18">
        <v>4</v>
      </c>
      <c r="M28" s="18">
        <v>4</v>
      </c>
      <c r="N28" s="18">
        <v>4</v>
      </c>
      <c r="O28" s="18">
        <v>4</v>
      </c>
      <c r="P28" s="18">
        <v>4</v>
      </c>
      <c r="Q28" s="18">
        <v>4</v>
      </c>
      <c r="R28" s="18">
        <f t="shared" si="1"/>
        <v>48</v>
      </c>
      <c r="S28" s="19">
        <f t="shared" si="2"/>
        <v>0</v>
      </c>
    </row>
    <row r="29" spans="1:19" ht="18" customHeight="1" x14ac:dyDescent="0.35">
      <c r="A29" s="14">
        <v>21</v>
      </c>
      <c r="B29" s="15" t="s">
        <v>55</v>
      </c>
      <c r="C29" s="20" t="s">
        <v>56</v>
      </c>
      <c r="D29" s="17" t="s">
        <v>24</v>
      </c>
      <c r="E29" s="17"/>
      <c r="F29" s="18">
        <v>4</v>
      </c>
      <c r="G29" s="18">
        <v>4</v>
      </c>
      <c r="H29" s="18">
        <v>4</v>
      </c>
      <c r="I29" s="18">
        <v>4</v>
      </c>
      <c r="J29" s="18">
        <v>4</v>
      </c>
      <c r="K29" s="18">
        <v>4</v>
      </c>
      <c r="L29" s="18">
        <v>4</v>
      </c>
      <c r="M29" s="18">
        <v>4</v>
      </c>
      <c r="N29" s="18">
        <v>4</v>
      </c>
      <c r="O29" s="18">
        <v>4</v>
      </c>
      <c r="P29" s="18">
        <v>4</v>
      </c>
      <c r="Q29" s="18">
        <v>4</v>
      </c>
      <c r="R29" s="18">
        <f t="shared" si="1"/>
        <v>48</v>
      </c>
      <c r="S29" s="19">
        <f t="shared" si="2"/>
        <v>0</v>
      </c>
    </row>
    <row r="30" spans="1:19" ht="18" customHeight="1" x14ac:dyDescent="0.35">
      <c r="A30" s="14">
        <v>22</v>
      </c>
      <c r="B30" s="15" t="s">
        <v>57</v>
      </c>
      <c r="C30" s="16" t="s">
        <v>58</v>
      </c>
      <c r="D30" s="17" t="s">
        <v>24</v>
      </c>
      <c r="E30" s="17"/>
      <c r="F30" s="18">
        <v>4</v>
      </c>
      <c r="G30" s="18">
        <v>4</v>
      </c>
      <c r="H30" s="18">
        <v>4</v>
      </c>
      <c r="I30" s="18">
        <v>4</v>
      </c>
      <c r="J30" s="18">
        <v>4</v>
      </c>
      <c r="K30" s="18">
        <v>4</v>
      </c>
      <c r="L30" s="18">
        <v>4</v>
      </c>
      <c r="M30" s="18">
        <v>4</v>
      </c>
      <c r="N30" s="18">
        <v>4</v>
      </c>
      <c r="O30" s="18">
        <v>4</v>
      </c>
      <c r="P30" s="18">
        <v>4</v>
      </c>
      <c r="Q30" s="18">
        <v>4</v>
      </c>
      <c r="R30" s="18">
        <f t="shared" si="1"/>
        <v>48</v>
      </c>
      <c r="S30" s="19">
        <f t="shared" si="2"/>
        <v>0</v>
      </c>
    </row>
    <row r="31" spans="1:19" ht="18" customHeight="1" x14ac:dyDescent="0.3">
      <c r="A31" s="14">
        <v>23</v>
      </c>
      <c r="B31" s="21">
        <v>15842110</v>
      </c>
      <c r="C31" s="16" t="s">
        <v>59</v>
      </c>
      <c r="D31" s="17" t="s">
        <v>24</v>
      </c>
      <c r="E31" s="17"/>
      <c r="F31" s="18">
        <v>1</v>
      </c>
      <c r="G31" s="18">
        <v>1</v>
      </c>
      <c r="H31" s="18">
        <v>1</v>
      </c>
      <c r="I31" s="18">
        <v>1</v>
      </c>
      <c r="J31" s="18">
        <v>1</v>
      </c>
      <c r="K31" s="18">
        <v>1</v>
      </c>
      <c r="L31" s="18">
        <v>1</v>
      </c>
      <c r="M31" s="18">
        <v>1</v>
      </c>
      <c r="N31" s="18">
        <v>1</v>
      </c>
      <c r="O31" s="18">
        <v>1</v>
      </c>
      <c r="P31" s="18">
        <v>1</v>
      </c>
      <c r="Q31" s="18">
        <v>1</v>
      </c>
      <c r="R31" s="18">
        <f t="shared" si="1"/>
        <v>12</v>
      </c>
      <c r="S31" s="19">
        <f t="shared" si="2"/>
        <v>0</v>
      </c>
    </row>
    <row r="32" spans="1:19" ht="18" customHeight="1" x14ac:dyDescent="0.3">
      <c r="A32" s="14">
        <v>24</v>
      </c>
      <c r="B32" s="21" t="s">
        <v>60</v>
      </c>
      <c r="C32" s="16" t="s">
        <v>61</v>
      </c>
      <c r="D32" s="17" t="s">
        <v>24</v>
      </c>
      <c r="E32" s="17"/>
      <c r="F32" s="18">
        <v>1</v>
      </c>
      <c r="G32" s="18">
        <v>1</v>
      </c>
      <c r="H32" s="18">
        <v>1</v>
      </c>
      <c r="I32" s="18">
        <v>1</v>
      </c>
      <c r="J32" s="18">
        <v>1</v>
      </c>
      <c r="K32" s="18">
        <v>1</v>
      </c>
      <c r="L32" s="18">
        <v>1</v>
      </c>
      <c r="M32" s="18">
        <v>1</v>
      </c>
      <c r="N32" s="18">
        <v>1</v>
      </c>
      <c r="O32" s="18">
        <v>1</v>
      </c>
      <c r="P32" s="18">
        <v>1</v>
      </c>
      <c r="Q32" s="18">
        <v>1</v>
      </c>
      <c r="R32" s="18">
        <f t="shared" si="1"/>
        <v>12</v>
      </c>
      <c r="S32" s="19">
        <f t="shared" si="2"/>
        <v>0</v>
      </c>
    </row>
    <row r="33" spans="1:19" ht="18" customHeight="1" x14ac:dyDescent="0.3">
      <c r="A33" s="14">
        <v>25</v>
      </c>
      <c r="B33" s="21" t="s">
        <v>62</v>
      </c>
      <c r="C33" s="16" t="s">
        <v>63</v>
      </c>
      <c r="D33" s="17" t="s">
        <v>24</v>
      </c>
      <c r="E33" s="17"/>
      <c r="F33" s="18">
        <v>1</v>
      </c>
      <c r="G33" s="18">
        <v>1</v>
      </c>
      <c r="H33" s="18">
        <v>1</v>
      </c>
      <c r="I33" s="18">
        <v>1</v>
      </c>
      <c r="J33" s="18">
        <v>1</v>
      </c>
      <c r="K33" s="18">
        <v>1</v>
      </c>
      <c r="L33" s="18">
        <v>1</v>
      </c>
      <c r="M33" s="18">
        <v>1</v>
      </c>
      <c r="N33" s="18">
        <v>1</v>
      </c>
      <c r="O33" s="18">
        <v>1</v>
      </c>
      <c r="P33" s="18">
        <v>1</v>
      </c>
      <c r="Q33" s="18">
        <v>1</v>
      </c>
      <c r="R33" s="18">
        <f t="shared" si="1"/>
        <v>12</v>
      </c>
      <c r="S33" s="19">
        <f t="shared" si="2"/>
        <v>0</v>
      </c>
    </row>
    <row r="34" spans="1:19" ht="18" customHeight="1" x14ac:dyDescent="0.35">
      <c r="A34" s="14">
        <v>26</v>
      </c>
      <c r="B34" s="15">
        <v>15842110</v>
      </c>
      <c r="C34" s="16" t="s">
        <v>64</v>
      </c>
      <c r="D34" s="6" t="s">
        <v>24</v>
      </c>
      <c r="E34" s="17"/>
      <c r="F34" s="18">
        <v>1</v>
      </c>
      <c r="G34" s="18">
        <v>1</v>
      </c>
      <c r="H34" s="18">
        <v>1</v>
      </c>
      <c r="I34" s="18">
        <v>1</v>
      </c>
      <c r="J34" s="18">
        <v>1</v>
      </c>
      <c r="K34" s="18">
        <v>1</v>
      </c>
      <c r="L34" s="18">
        <v>1</v>
      </c>
      <c r="M34" s="18">
        <v>1</v>
      </c>
      <c r="N34" s="18">
        <v>1</v>
      </c>
      <c r="O34" s="18">
        <v>1</v>
      </c>
      <c r="P34" s="18">
        <v>1</v>
      </c>
      <c r="Q34" s="18">
        <v>1</v>
      </c>
      <c r="R34" s="18">
        <f t="shared" si="1"/>
        <v>12</v>
      </c>
      <c r="S34" s="19">
        <f t="shared" si="2"/>
        <v>0</v>
      </c>
    </row>
    <row r="35" spans="1:19" ht="18" customHeight="1" x14ac:dyDescent="0.35">
      <c r="A35" s="14">
        <v>27</v>
      </c>
      <c r="B35" s="15">
        <v>15332410</v>
      </c>
      <c r="C35" s="16" t="s">
        <v>65</v>
      </c>
      <c r="D35" s="17" t="s">
        <v>24</v>
      </c>
      <c r="E35" s="17"/>
      <c r="F35" s="18">
        <v>2</v>
      </c>
      <c r="G35" s="18">
        <v>2</v>
      </c>
      <c r="H35" s="18">
        <v>2</v>
      </c>
      <c r="I35" s="18">
        <v>2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2</v>
      </c>
      <c r="Q35" s="18">
        <v>2</v>
      </c>
      <c r="R35" s="18">
        <f t="shared" si="1"/>
        <v>12</v>
      </c>
      <c r="S35" s="19">
        <f t="shared" si="2"/>
        <v>0</v>
      </c>
    </row>
    <row r="36" spans="1:19" ht="18" customHeight="1" x14ac:dyDescent="0.35">
      <c r="A36" s="14">
        <v>28</v>
      </c>
      <c r="B36" s="15" t="s">
        <v>66</v>
      </c>
      <c r="C36" s="16" t="s">
        <v>67</v>
      </c>
      <c r="D36" s="6" t="s">
        <v>24</v>
      </c>
      <c r="E36" s="17"/>
      <c r="F36" s="18">
        <v>2</v>
      </c>
      <c r="G36" s="18">
        <v>2</v>
      </c>
      <c r="H36" s="18">
        <v>2</v>
      </c>
      <c r="I36" s="18">
        <v>2</v>
      </c>
      <c r="J36" s="18">
        <v>2</v>
      </c>
      <c r="K36" s="18">
        <v>1</v>
      </c>
      <c r="L36" s="18">
        <v>1</v>
      </c>
      <c r="M36" s="18">
        <v>1</v>
      </c>
      <c r="N36" s="18">
        <v>1</v>
      </c>
      <c r="O36" s="18">
        <v>2</v>
      </c>
      <c r="P36" s="18">
        <v>2</v>
      </c>
      <c r="Q36" s="18">
        <v>2</v>
      </c>
      <c r="R36" s="18">
        <f t="shared" si="1"/>
        <v>20</v>
      </c>
      <c r="S36" s="19">
        <f t="shared" si="2"/>
        <v>0</v>
      </c>
    </row>
    <row r="37" spans="1:19" ht="18" customHeight="1" x14ac:dyDescent="0.3">
      <c r="A37" s="14">
        <v>29</v>
      </c>
      <c r="B37" s="24" t="s">
        <v>68</v>
      </c>
      <c r="C37" s="16" t="s">
        <v>69</v>
      </c>
      <c r="D37" s="6" t="s">
        <v>24</v>
      </c>
      <c r="E37" s="17"/>
      <c r="F37" s="18">
        <v>2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2</v>
      </c>
      <c r="O37" s="18">
        <v>0</v>
      </c>
      <c r="P37" s="18">
        <v>0</v>
      </c>
      <c r="Q37" s="18">
        <v>0</v>
      </c>
      <c r="R37" s="18">
        <f t="shared" si="1"/>
        <v>4</v>
      </c>
      <c r="S37" s="19">
        <f t="shared" si="2"/>
        <v>0</v>
      </c>
    </row>
    <row r="38" spans="1:19" ht="18" customHeight="1" x14ac:dyDescent="0.35">
      <c r="A38" s="14">
        <v>30</v>
      </c>
      <c r="B38" s="15">
        <v>15332291</v>
      </c>
      <c r="C38" s="16" t="s">
        <v>70</v>
      </c>
      <c r="D38" s="17" t="s">
        <v>24</v>
      </c>
      <c r="E38" s="17"/>
      <c r="F38" s="18">
        <v>2</v>
      </c>
      <c r="G38" s="18">
        <v>2</v>
      </c>
      <c r="H38" s="18">
        <v>2</v>
      </c>
      <c r="I38" s="18">
        <v>2</v>
      </c>
      <c r="J38" s="18">
        <v>2</v>
      </c>
      <c r="K38" s="18">
        <v>2</v>
      </c>
      <c r="L38" s="18">
        <v>2</v>
      </c>
      <c r="M38" s="18">
        <v>2</v>
      </c>
      <c r="N38" s="18">
        <v>2</v>
      </c>
      <c r="O38" s="18">
        <v>2</v>
      </c>
      <c r="P38" s="18">
        <v>2</v>
      </c>
      <c r="Q38" s="18">
        <v>2</v>
      </c>
      <c r="R38" s="18">
        <f t="shared" si="1"/>
        <v>24</v>
      </c>
      <c r="S38" s="19">
        <f t="shared" si="2"/>
        <v>0</v>
      </c>
    </row>
    <row r="39" spans="1:19" ht="18" customHeight="1" x14ac:dyDescent="0.35">
      <c r="A39" s="14">
        <v>31</v>
      </c>
      <c r="B39" s="22" t="s">
        <v>71</v>
      </c>
      <c r="C39" s="16" t="s">
        <v>72</v>
      </c>
      <c r="D39" s="17" t="s">
        <v>24</v>
      </c>
      <c r="E39" s="17"/>
      <c r="F39" s="18">
        <v>1</v>
      </c>
      <c r="G39" s="18">
        <v>1</v>
      </c>
      <c r="H39" s="18">
        <v>1</v>
      </c>
      <c r="I39" s="18">
        <v>1</v>
      </c>
      <c r="J39" s="18">
        <v>1</v>
      </c>
      <c r="K39" s="18">
        <v>1</v>
      </c>
      <c r="L39" s="18">
        <v>1</v>
      </c>
      <c r="M39" s="18">
        <v>1</v>
      </c>
      <c r="N39" s="18">
        <v>1</v>
      </c>
      <c r="O39" s="18">
        <v>1</v>
      </c>
      <c r="P39" s="18">
        <v>1</v>
      </c>
      <c r="Q39" s="18">
        <v>1</v>
      </c>
      <c r="R39" s="18">
        <f>F39+G39+H39+I39+J39+K39+L39+M39+N39+O39+P39+Q39</f>
        <v>12</v>
      </c>
      <c r="S39" s="19">
        <f>R39*E39</f>
        <v>0</v>
      </c>
    </row>
    <row r="40" spans="1:19" ht="18" customHeight="1" x14ac:dyDescent="0.3">
      <c r="A40" s="14">
        <v>32</v>
      </c>
      <c r="B40" s="21">
        <v>15331185</v>
      </c>
      <c r="C40" s="16" t="s">
        <v>73</v>
      </c>
      <c r="D40" s="17" t="s">
        <v>24</v>
      </c>
      <c r="E40" s="17"/>
      <c r="F40" s="18">
        <v>2</v>
      </c>
      <c r="G40" s="18">
        <v>3</v>
      </c>
      <c r="H40" s="18">
        <v>2</v>
      </c>
      <c r="I40" s="18">
        <v>3</v>
      </c>
      <c r="J40" s="18">
        <v>2</v>
      </c>
      <c r="K40" s="18">
        <v>3</v>
      </c>
      <c r="L40" s="18">
        <v>2</v>
      </c>
      <c r="M40" s="18">
        <v>3</v>
      </c>
      <c r="N40" s="18">
        <v>2</v>
      </c>
      <c r="O40" s="18">
        <v>3</v>
      </c>
      <c r="P40" s="18">
        <v>2</v>
      </c>
      <c r="Q40" s="18">
        <v>3</v>
      </c>
      <c r="R40" s="18">
        <f>F40+G40+H40+I40+J40+K40+L40+M40+N40+O40+P40+Q40</f>
        <v>30</v>
      </c>
      <c r="S40" s="19">
        <f>R40*E40</f>
        <v>0</v>
      </c>
    </row>
    <row r="41" spans="1:19" ht="18" customHeight="1" x14ac:dyDescent="0.3">
      <c r="A41" s="14">
        <v>33</v>
      </c>
      <c r="B41" s="21">
        <v>15331180</v>
      </c>
      <c r="C41" s="16" t="s">
        <v>74</v>
      </c>
      <c r="D41" s="17" t="s">
        <v>24</v>
      </c>
      <c r="E41" s="17"/>
      <c r="F41" s="18">
        <v>2</v>
      </c>
      <c r="G41" s="18">
        <v>3</v>
      </c>
      <c r="H41" s="18">
        <v>2</v>
      </c>
      <c r="I41" s="18">
        <v>3</v>
      </c>
      <c r="J41" s="18">
        <v>2</v>
      </c>
      <c r="K41" s="18">
        <v>3</v>
      </c>
      <c r="L41" s="18">
        <v>2</v>
      </c>
      <c r="M41" s="18">
        <v>3</v>
      </c>
      <c r="N41" s="18">
        <v>2</v>
      </c>
      <c r="O41" s="18">
        <v>3</v>
      </c>
      <c r="P41" s="18">
        <v>2</v>
      </c>
      <c r="Q41" s="18">
        <v>3</v>
      </c>
      <c r="R41" s="18">
        <f t="shared" si="1"/>
        <v>30</v>
      </c>
      <c r="S41" s="19">
        <f t="shared" si="2"/>
        <v>0</v>
      </c>
    </row>
    <row r="42" spans="1:19" ht="18" customHeight="1" x14ac:dyDescent="0.35">
      <c r="A42" s="14">
        <v>34</v>
      </c>
      <c r="B42" s="22" t="s">
        <v>75</v>
      </c>
      <c r="C42" s="16" t="s">
        <v>76</v>
      </c>
      <c r="D42" s="17" t="s">
        <v>24</v>
      </c>
      <c r="E42" s="17"/>
      <c r="F42" s="18">
        <v>1</v>
      </c>
      <c r="G42" s="18">
        <v>1</v>
      </c>
      <c r="H42" s="18">
        <v>1</v>
      </c>
      <c r="I42" s="18">
        <v>1</v>
      </c>
      <c r="J42" s="18">
        <v>1</v>
      </c>
      <c r="K42" s="18">
        <v>1</v>
      </c>
      <c r="L42" s="18">
        <v>1</v>
      </c>
      <c r="M42" s="18">
        <v>1</v>
      </c>
      <c r="N42" s="18">
        <v>1</v>
      </c>
      <c r="O42" s="18">
        <v>1</v>
      </c>
      <c r="P42" s="18">
        <v>1</v>
      </c>
      <c r="Q42" s="18">
        <v>1</v>
      </c>
      <c r="R42" s="18">
        <f t="shared" si="1"/>
        <v>12</v>
      </c>
      <c r="S42" s="19">
        <f t="shared" si="2"/>
        <v>0</v>
      </c>
    </row>
    <row r="43" spans="1:19" ht="18" customHeight="1" x14ac:dyDescent="0.3">
      <c r="A43" s="14">
        <v>35</v>
      </c>
      <c r="B43" s="25">
        <v>15616000</v>
      </c>
      <c r="C43" s="16" t="s">
        <v>77</v>
      </c>
      <c r="D43" s="6" t="s">
        <v>24</v>
      </c>
      <c r="E43" s="17"/>
      <c r="F43" s="18">
        <v>6</v>
      </c>
      <c r="G43" s="18">
        <v>6</v>
      </c>
      <c r="H43" s="18">
        <v>7</v>
      </c>
      <c r="I43" s="18">
        <v>7</v>
      </c>
      <c r="J43" s="18">
        <v>7</v>
      </c>
      <c r="K43" s="18">
        <v>7</v>
      </c>
      <c r="L43" s="18">
        <v>6</v>
      </c>
      <c r="M43" s="18">
        <v>6</v>
      </c>
      <c r="N43" s="18">
        <v>7</v>
      </c>
      <c r="O43" s="18">
        <v>7</v>
      </c>
      <c r="P43" s="18">
        <v>7</v>
      </c>
      <c r="Q43" s="18">
        <v>7</v>
      </c>
      <c r="R43" s="18">
        <f t="shared" si="1"/>
        <v>80</v>
      </c>
      <c r="S43" s="19">
        <f t="shared" si="2"/>
        <v>0</v>
      </c>
    </row>
    <row r="44" spans="1:19" ht="18" customHeight="1" x14ac:dyDescent="0.35">
      <c r="A44" s="14">
        <v>36</v>
      </c>
      <c r="B44" s="15">
        <v>15623200</v>
      </c>
      <c r="C44" s="16" t="s">
        <v>78</v>
      </c>
      <c r="D44" s="17" t="s">
        <v>24</v>
      </c>
      <c r="E44" s="17"/>
      <c r="F44" s="18">
        <v>2</v>
      </c>
      <c r="G44" s="18">
        <v>2</v>
      </c>
      <c r="H44" s="18">
        <v>2</v>
      </c>
      <c r="I44" s="18">
        <v>2</v>
      </c>
      <c r="J44" s="18">
        <v>2</v>
      </c>
      <c r="K44" s="18">
        <v>2</v>
      </c>
      <c r="L44" s="18">
        <v>2</v>
      </c>
      <c r="M44" s="18">
        <v>2</v>
      </c>
      <c r="N44" s="18">
        <v>2</v>
      </c>
      <c r="O44" s="18">
        <v>2</v>
      </c>
      <c r="P44" s="18">
        <v>2</v>
      </c>
      <c r="Q44" s="18">
        <v>2</v>
      </c>
      <c r="R44" s="18">
        <f t="shared" si="1"/>
        <v>24</v>
      </c>
      <c r="S44" s="19">
        <f t="shared" si="2"/>
        <v>0</v>
      </c>
    </row>
    <row r="45" spans="1:19" ht="18" customHeight="1" x14ac:dyDescent="0.3">
      <c r="A45" s="14">
        <v>37</v>
      </c>
      <c r="B45" s="25">
        <v>15613350</v>
      </c>
      <c r="C45" s="16" t="s">
        <v>79</v>
      </c>
      <c r="D45" s="17" t="s">
        <v>24</v>
      </c>
      <c r="E45" s="17"/>
      <c r="F45" s="18">
        <v>4</v>
      </c>
      <c r="G45" s="18">
        <v>4</v>
      </c>
      <c r="H45" s="18">
        <v>4</v>
      </c>
      <c r="I45" s="18">
        <v>4</v>
      </c>
      <c r="J45" s="18">
        <v>4</v>
      </c>
      <c r="K45" s="18">
        <v>4</v>
      </c>
      <c r="L45" s="18">
        <v>4</v>
      </c>
      <c r="M45" s="18">
        <v>4</v>
      </c>
      <c r="N45" s="18">
        <v>4</v>
      </c>
      <c r="O45" s="18">
        <v>4</v>
      </c>
      <c r="P45" s="18">
        <v>4</v>
      </c>
      <c r="Q45" s="18">
        <v>4</v>
      </c>
      <c r="R45" s="18">
        <f t="shared" si="1"/>
        <v>48</v>
      </c>
      <c r="S45" s="19">
        <f t="shared" si="2"/>
        <v>0</v>
      </c>
    </row>
    <row r="46" spans="1:19" ht="18" customHeight="1" x14ac:dyDescent="0.3">
      <c r="A46" s="14">
        <v>38</v>
      </c>
      <c r="B46" s="24" t="s">
        <v>80</v>
      </c>
      <c r="C46" s="16" t="s">
        <v>81</v>
      </c>
      <c r="D46" s="6" t="s">
        <v>24</v>
      </c>
      <c r="E46" s="17"/>
      <c r="F46" s="18">
        <v>6</v>
      </c>
      <c r="G46" s="18">
        <v>6</v>
      </c>
      <c r="H46" s="18">
        <v>7</v>
      </c>
      <c r="I46" s="18">
        <v>7</v>
      </c>
      <c r="J46" s="18">
        <v>7</v>
      </c>
      <c r="K46" s="18">
        <v>7</v>
      </c>
      <c r="L46" s="18">
        <v>6</v>
      </c>
      <c r="M46" s="18">
        <v>6</v>
      </c>
      <c r="N46" s="18">
        <v>7</v>
      </c>
      <c r="O46" s="18">
        <v>7</v>
      </c>
      <c r="P46" s="18">
        <v>7</v>
      </c>
      <c r="Q46" s="18">
        <v>7</v>
      </c>
      <c r="R46" s="18">
        <f t="shared" si="1"/>
        <v>80</v>
      </c>
      <c r="S46" s="19">
        <f t="shared" si="2"/>
        <v>0</v>
      </c>
    </row>
    <row r="47" spans="1:19" ht="18" customHeight="1" x14ac:dyDescent="0.3">
      <c r="A47" s="14">
        <v>39</v>
      </c>
      <c r="B47" s="25">
        <v>15850000</v>
      </c>
      <c r="C47" s="16" t="s">
        <v>82</v>
      </c>
      <c r="D47" s="17" t="s">
        <v>24</v>
      </c>
      <c r="E47" s="17"/>
      <c r="F47" s="18">
        <v>6</v>
      </c>
      <c r="G47" s="18">
        <v>6</v>
      </c>
      <c r="H47" s="18">
        <v>6</v>
      </c>
      <c r="I47" s="18">
        <v>6</v>
      </c>
      <c r="J47" s="18">
        <v>6</v>
      </c>
      <c r="K47" s="18">
        <v>6</v>
      </c>
      <c r="L47" s="18">
        <v>6</v>
      </c>
      <c r="M47" s="18">
        <v>6</v>
      </c>
      <c r="N47" s="18">
        <v>6</v>
      </c>
      <c r="O47" s="18">
        <v>6</v>
      </c>
      <c r="P47" s="18">
        <v>6</v>
      </c>
      <c r="Q47" s="18">
        <v>6</v>
      </c>
      <c r="R47" s="18">
        <f t="shared" si="1"/>
        <v>72</v>
      </c>
      <c r="S47" s="19">
        <f t="shared" si="2"/>
        <v>0</v>
      </c>
    </row>
    <row r="48" spans="1:19" ht="18" customHeight="1" x14ac:dyDescent="0.3">
      <c r="A48" s="14">
        <v>40</v>
      </c>
      <c r="B48" s="25">
        <v>15331153</v>
      </c>
      <c r="C48" s="16" t="s">
        <v>83</v>
      </c>
      <c r="D48" s="17" t="s">
        <v>24</v>
      </c>
      <c r="E48" s="17"/>
      <c r="F48" s="18">
        <v>6</v>
      </c>
      <c r="G48" s="18">
        <v>6</v>
      </c>
      <c r="H48" s="18">
        <v>6</v>
      </c>
      <c r="I48" s="18">
        <v>6</v>
      </c>
      <c r="J48" s="18">
        <v>6</v>
      </c>
      <c r="K48" s="18">
        <v>6</v>
      </c>
      <c r="L48" s="18">
        <v>6</v>
      </c>
      <c r="M48" s="18">
        <v>6</v>
      </c>
      <c r="N48" s="18">
        <v>6</v>
      </c>
      <c r="O48" s="18">
        <v>6</v>
      </c>
      <c r="P48" s="18">
        <v>6</v>
      </c>
      <c r="Q48" s="18">
        <v>6</v>
      </c>
      <c r="R48" s="18">
        <f t="shared" si="1"/>
        <v>72</v>
      </c>
      <c r="S48" s="19">
        <f t="shared" si="2"/>
        <v>0</v>
      </c>
    </row>
    <row r="49" spans="1:19" ht="18" customHeight="1" x14ac:dyDescent="0.3">
      <c r="A49" s="14">
        <v>41</v>
      </c>
      <c r="B49" s="26" t="s">
        <v>84</v>
      </c>
      <c r="C49" s="16" t="s">
        <v>85</v>
      </c>
      <c r="D49" s="17" t="s">
        <v>24</v>
      </c>
      <c r="E49" s="17"/>
      <c r="F49" s="18">
        <v>4</v>
      </c>
      <c r="G49" s="18">
        <v>4</v>
      </c>
      <c r="H49" s="18">
        <v>4</v>
      </c>
      <c r="I49" s="18">
        <v>4</v>
      </c>
      <c r="J49" s="18">
        <v>4</v>
      </c>
      <c r="K49" s="18">
        <v>4</v>
      </c>
      <c r="L49" s="18">
        <v>4</v>
      </c>
      <c r="M49" s="18">
        <v>4</v>
      </c>
      <c r="N49" s="18">
        <v>4</v>
      </c>
      <c r="O49" s="18">
        <v>4</v>
      </c>
      <c r="P49" s="18">
        <v>4</v>
      </c>
      <c r="Q49" s="18">
        <v>4</v>
      </c>
      <c r="R49" s="18">
        <f t="shared" si="1"/>
        <v>48</v>
      </c>
      <c r="S49" s="19">
        <f t="shared" si="2"/>
        <v>0</v>
      </c>
    </row>
    <row r="50" spans="1:19" ht="15.6" customHeight="1" x14ac:dyDescent="0.3">
      <c r="A50" s="14">
        <v>42</v>
      </c>
      <c r="B50" s="25">
        <v>15618000</v>
      </c>
      <c r="C50" s="16" t="s">
        <v>86</v>
      </c>
      <c r="D50" s="6" t="s">
        <v>24</v>
      </c>
      <c r="E50" s="17"/>
      <c r="F50" s="18">
        <v>3</v>
      </c>
      <c r="G50" s="18">
        <v>0</v>
      </c>
      <c r="H50" s="18">
        <v>3</v>
      </c>
      <c r="I50" s="18">
        <v>0</v>
      </c>
      <c r="J50" s="18">
        <v>3</v>
      </c>
      <c r="K50" s="18">
        <v>0</v>
      </c>
      <c r="L50" s="18">
        <v>3</v>
      </c>
      <c r="M50" s="18">
        <v>0</v>
      </c>
      <c r="N50" s="18">
        <v>3</v>
      </c>
      <c r="O50" s="18">
        <v>0</v>
      </c>
      <c r="P50" s="18">
        <v>3</v>
      </c>
      <c r="Q50" s="18">
        <v>0</v>
      </c>
      <c r="R50" s="18">
        <f t="shared" si="1"/>
        <v>18</v>
      </c>
      <c r="S50" s="19">
        <f t="shared" si="2"/>
        <v>0</v>
      </c>
    </row>
    <row r="51" spans="1:19" ht="18" customHeight="1" x14ac:dyDescent="0.35">
      <c r="A51" s="14">
        <v>43</v>
      </c>
      <c r="B51" s="22">
        <v>15619000</v>
      </c>
      <c r="C51" s="16" t="s">
        <v>87</v>
      </c>
      <c r="D51" s="6" t="s">
        <v>24</v>
      </c>
      <c r="E51" s="17"/>
      <c r="F51" s="18">
        <v>0</v>
      </c>
      <c r="G51" s="18">
        <v>3</v>
      </c>
      <c r="H51" s="18">
        <v>0</v>
      </c>
      <c r="I51" s="18">
        <v>3</v>
      </c>
      <c r="J51" s="18">
        <v>0</v>
      </c>
      <c r="K51" s="18">
        <v>3</v>
      </c>
      <c r="L51" s="18">
        <v>0</v>
      </c>
      <c r="M51" s="18">
        <v>3</v>
      </c>
      <c r="N51" s="18">
        <v>0</v>
      </c>
      <c r="O51" s="18">
        <v>3</v>
      </c>
      <c r="P51" s="18">
        <v>0</v>
      </c>
      <c r="Q51" s="18">
        <v>3</v>
      </c>
      <c r="R51" s="18">
        <f t="shared" si="1"/>
        <v>18</v>
      </c>
      <c r="S51" s="19">
        <f t="shared" si="2"/>
        <v>0</v>
      </c>
    </row>
    <row r="52" spans="1:19" ht="18" customHeight="1" x14ac:dyDescent="0.3">
      <c r="A52" s="14">
        <v>44</v>
      </c>
      <c r="B52" s="27">
        <v>15617000</v>
      </c>
      <c r="C52" s="16" t="s">
        <v>88</v>
      </c>
      <c r="D52" s="17" t="s">
        <v>24</v>
      </c>
      <c r="E52" s="17"/>
      <c r="F52" s="18">
        <v>3</v>
      </c>
      <c r="G52" s="18">
        <v>0</v>
      </c>
      <c r="H52" s="18">
        <v>3</v>
      </c>
      <c r="I52" s="18">
        <v>0</v>
      </c>
      <c r="J52" s="18">
        <v>3</v>
      </c>
      <c r="K52" s="18">
        <v>0</v>
      </c>
      <c r="L52" s="18">
        <v>3</v>
      </c>
      <c r="M52" s="18">
        <v>0</v>
      </c>
      <c r="N52" s="18">
        <v>3</v>
      </c>
      <c r="O52" s="18">
        <v>0</v>
      </c>
      <c r="P52" s="18">
        <v>3</v>
      </c>
      <c r="Q52" s="18">
        <v>0</v>
      </c>
      <c r="R52" s="18">
        <f t="shared" si="1"/>
        <v>18</v>
      </c>
      <c r="S52" s="19">
        <f t="shared" si="2"/>
        <v>0</v>
      </c>
    </row>
    <row r="53" spans="1:19" ht="18" customHeight="1" x14ac:dyDescent="0.3">
      <c r="A53" s="14">
        <v>45</v>
      </c>
      <c r="B53" s="28" t="s">
        <v>89</v>
      </c>
      <c r="C53" s="16" t="s">
        <v>90</v>
      </c>
      <c r="D53" s="6" t="s">
        <v>24</v>
      </c>
      <c r="E53" s="17"/>
      <c r="F53" s="18">
        <v>0</v>
      </c>
      <c r="G53" s="18">
        <v>3</v>
      </c>
      <c r="H53" s="18">
        <v>0</v>
      </c>
      <c r="I53" s="18">
        <v>3</v>
      </c>
      <c r="J53" s="18">
        <v>0</v>
      </c>
      <c r="K53" s="18">
        <v>3</v>
      </c>
      <c r="L53" s="18">
        <v>0</v>
      </c>
      <c r="M53" s="18">
        <v>3</v>
      </c>
      <c r="N53" s="18">
        <v>0</v>
      </c>
      <c r="O53" s="18">
        <v>3</v>
      </c>
      <c r="P53" s="18">
        <v>0</v>
      </c>
      <c r="Q53" s="18">
        <v>3</v>
      </c>
      <c r="R53" s="18">
        <f t="shared" si="1"/>
        <v>18</v>
      </c>
      <c r="S53" s="19">
        <f t="shared" si="2"/>
        <v>0</v>
      </c>
    </row>
    <row r="54" spans="1:19" ht="18" customHeight="1" x14ac:dyDescent="0.3">
      <c r="A54" s="14">
        <v>46</v>
      </c>
      <c r="B54" s="28" t="s">
        <v>91</v>
      </c>
      <c r="C54" s="16" t="s">
        <v>92</v>
      </c>
      <c r="D54" s="6" t="s">
        <v>24</v>
      </c>
      <c r="E54" s="17"/>
      <c r="F54" s="18">
        <v>3</v>
      </c>
      <c r="G54" s="18">
        <v>0</v>
      </c>
      <c r="H54" s="18">
        <v>3</v>
      </c>
      <c r="I54" s="18">
        <v>0</v>
      </c>
      <c r="J54" s="18">
        <v>3</v>
      </c>
      <c r="K54" s="18">
        <v>0</v>
      </c>
      <c r="L54" s="18">
        <v>3</v>
      </c>
      <c r="M54" s="18">
        <v>0</v>
      </c>
      <c r="N54" s="18">
        <v>3</v>
      </c>
      <c r="O54" s="18">
        <v>0</v>
      </c>
      <c r="P54" s="18">
        <v>3</v>
      </c>
      <c r="Q54" s="18">
        <v>0</v>
      </c>
      <c r="R54" s="18">
        <f t="shared" si="1"/>
        <v>18</v>
      </c>
      <c r="S54" s="19">
        <f t="shared" si="2"/>
        <v>0</v>
      </c>
    </row>
    <row r="55" spans="1:19" ht="18" customHeight="1" x14ac:dyDescent="0.3">
      <c r="A55" s="14">
        <v>47</v>
      </c>
      <c r="B55" s="28">
        <v>15331151</v>
      </c>
      <c r="C55" s="16" t="s">
        <v>93</v>
      </c>
      <c r="D55" s="6" t="s">
        <v>24</v>
      </c>
      <c r="E55" s="17"/>
      <c r="F55" s="18">
        <v>0</v>
      </c>
      <c r="G55" s="18">
        <v>3</v>
      </c>
      <c r="H55" s="18">
        <v>0</v>
      </c>
      <c r="I55" s="18">
        <v>3</v>
      </c>
      <c r="J55" s="18">
        <v>0</v>
      </c>
      <c r="K55" s="18">
        <v>3</v>
      </c>
      <c r="L55" s="18">
        <v>0</v>
      </c>
      <c r="M55" s="18">
        <v>3</v>
      </c>
      <c r="N55" s="18">
        <v>0</v>
      </c>
      <c r="O55" s="18">
        <v>3</v>
      </c>
      <c r="P55" s="18">
        <v>0</v>
      </c>
      <c r="Q55" s="18">
        <v>3</v>
      </c>
      <c r="R55" s="18">
        <f t="shared" si="1"/>
        <v>18</v>
      </c>
      <c r="S55" s="19">
        <f t="shared" si="2"/>
        <v>0</v>
      </c>
    </row>
    <row r="56" spans="1:19" ht="18" customHeight="1" x14ac:dyDescent="0.3">
      <c r="A56" s="14">
        <v>48</v>
      </c>
      <c r="B56" s="21" t="s">
        <v>94</v>
      </c>
      <c r="C56" s="16" t="s">
        <v>95</v>
      </c>
      <c r="D56" s="6" t="s">
        <v>24</v>
      </c>
      <c r="E56" s="17"/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20</v>
      </c>
      <c r="L56" s="18">
        <v>20</v>
      </c>
      <c r="M56" s="18">
        <v>20</v>
      </c>
      <c r="N56" s="18">
        <v>0</v>
      </c>
      <c r="O56" s="18">
        <v>0</v>
      </c>
      <c r="P56" s="18">
        <v>0</v>
      </c>
      <c r="Q56" s="18">
        <v>0</v>
      </c>
      <c r="R56" s="18">
        <f t="shared" si="1"/>
        <v>60</v>
      </c>
      <c r="S56" s="19">
        <f t="shared" si="2"/>
        <v>0</v>
      </c>
    </row>
    <row r="57" spans="1:19" ht="18" customHeight="1" x14ac:dyDescent="0.3">
      <c r="A57" s="14">
        <v>49</v>
      </c>
      <c r="B57" s="21" t="s">
        <v>96</v>
      </c>
      <c r="C57" s="16" t="s">
        <v>97</v>
      </c>
      <c r="D57" s="6" t="s">
        <v>24</v>
      </c>
      <c r="E57" s="17"/>
      <c r="F57" s="18">
        <v>15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15</v>
      </c>
      <c r="O57" s="18">
        <v>15</v>
      </c>
      <c r="P57" s="18">
        <v>15</v>
      </c>
      <c r="Q57" s="18">
        <v>15</v>
      </c>
      <c r="R57" s="18">
        <f t="shared" si="1"/>
        <v>75</v>
      </c>
      <c r="S57" s="19">
        <f t="shared" si="2"/>
        <v>0</v>
      </c>
    </row>
    <row r="58" spans="1:19" ht="18" customHeight="1" x14ac:dyDescent="0.3">
      <c r="A58" s="14">
        <v>50</v>
      </c>
      <c r="B58" s="21" t="s">
        <v>98</v>
      </c>
      <c r="C58" s="16" t="s">
        <v>99</v>
      </c>
      <c r="D58" s="6" t="s">
        <v>24</v>
      </c>
      <c r="E58" s="17"/>
      <c r="F58" s="18">
        <v>20</v>
      </c>
      <c r="G58" s="18">
        <v>0</v>
      </c>
      <c r="H58" s="18">
        <v>0</v>
      </c>
      <c r="I58" s="18">
        <v>0</v>
      </c>
      <c r="J58" s="18">
        <v>0</v>
      </c>
      <c r="K58" s="18">
        <v>15</v>
      </c>
      <c r="L58" s="18">
        <v>15</v>
      </c>
      <c r="M58" s="18">
        <v>15</v>
      </c>
      <c r="N58" s="18">
        <v>15</v>
      </c>
      <c r="O58" s="18">
        <v>20</v>
      </c>
      <c r="P58" s="18">
        <v>15</v>
      </c>
      <c r="Q58" s="18">
        <v>15</v>
      </c>
      <c r="R58" s="18">
        <f t="shared" si="1"/>
        <v>130</v>
      </c>
      <c r="S58" s="19">
        <f t="shared" si="2"/>
        <v>0</v>
      </c>
    </row>
    <row r="59" spans="1:19" ht="18" customHeight="1" x14ac:dyDescent="0.3">
      <c r="A59" s="14">
        <v>51</v>
      </c>
      <c r="B59" s="24" t="s">
        <v>100</v>
      </c>
      <c r="C59" s="16" t="s">
        <v>101</v>
      </c>
      <c r="D59" s="6" t="s">
        <v>24</v>
      </c>
      <c r="E59" s="17"/>
      <c r="F59" s="18">
        <v>100</v>
      </c>
      <c r="G59" s="18">
        <v>100</v>
      </c>
      <c r="H59" s="18">
        <v>100</v>
      </c>
      <c r="I59" s="18">
        <v>100</v>
      </c>
      <c r="J59" s="18">
        <v>100</v>
      </c>
      <c r="K59" s="18">
        <v>100</v>
      </c>
      <c r="L59" s="18">
        <v>100</v>
      </c>
      <c r="M59" s="18">
        <v>100</v>
      </c>
      <c r="N59" s="18">
        <v>100</v>
      </c>
      <c r="O59" s="18">
        <v>100</v>
      </c>
      <c r="P59" s="18">
        <v>100</v>
      </c>
      <c r="Q59" s="18">
        <v>100</v>
      </c>
      <c r="R59" s="18">
        <f t="shared" si="1"/>
        <v>1200</v>
      </c>
      <c r="S59" s="19">
        <f t="shared" si="2"/>
        <v>0</v>
      </c>
    </row>
    <row r="60" spans="1:19" ht="18" customHeight="1" x14ac:dyDescent="0.3">
      <c r="A60" s="14">
        <v>52</v>
      </c>
      <c r="B60" s="28" t="s">
        <v>102</v>
      </c>
      <c r="C60" s="16" t="s">
        <v>103</v>
      </c>
      <c r="D60" s="17" t="s">
        <v>24</v>
      </c>
      <c r="E60" s="17"/>
      <c r="F60" s="18">
        <v>25</v>
      </c>
      <c r="G60" s="18">
        <v>25</v>
      </c>
      <c r="H60" s="18">
        <v>25</v>
      </c>
      <c r="I60" s="18">
        <v>25</v>
      </c>
      <c r="J60" s="18">
        <v>25</v>
      </c>
      <c r="K60" s="18">
        <v>25</v>
      </c>
      <c r="L60" s="18">
        <v>25</v>
      </c>
      <c r="M60" s="18">
        <v>25</v>
      </c>
      <c r="N60" s="18">
        <v>25</v>
      </c>
      <c r="O60" s="18">
        <v>25</v>
      </c>
      <c r="P60" s="18">
        <v>25</v>
      </c>
      <c r="Q60" s="18">
        <v>25</v>
      </c>
      <c r="R60" s="18">
        <f t="shared" si="1"/>
        <v>300</v>
      </c>
      <c r="S60" s="19">
        <f t="shared" si="2"/>
        <v>0</v>
      </c>
    </row>
    <row r="61" spans="1:19" ht="18" customHeight="1" x14ac:dyDescent="0.3">
      <c r="A61" s="14">
        <v>53</v>
      </c>
      <c r="B61" s="28" t="s">
        <v>104</v>
      </c>
      <c r="C61" s="16" t="s">
        <v>105</v>
      </c>
      <c r="D61" s="17" t="s">
        <v>24</v>
      </c>
      <c r="E61" s="17"/>
      <c r="F61" s="18">
        <v>30</v>
      </c>
      <c r="G61" s="18">
        <v>30</v>
      </c>
      <c r="H61" s="18">
        <v>30</v>
      </c>
      <c r="I61" s="18">
        <v>30</v>
      </c>
      <c r="J61" s="18">
        <v>30</v>
      </c>
      <c r="K61" s="18">
        <v>30</v>
      </c>
      <c r="L61" s="18">
        <v>30</v>
      </c>
      <c r="M61" s="18">
        <v>30</v>
      </c>
      <c r="N61" s="18">
        <v>30</v>
      </c>
      <c r="O61" s="18">
        <v>30</v>
      </c>
      <c r="P61" s="18">
        <v>30</v>
      </c>
      <c r="Q61" s="18">
        <v>30</v>
      </c>
      <c r="R61" s="18">
        <f t="shared" si="1"/>
        <v>360</v>
      </c>
      <c r="S61" s="19">
        <f t="shared" si="2"/>
        <v>0</v>
      </c>
    </row>
    <row r="62" spans="1:19" ht="18" customHeight="1" x14ac:dyDescent="0.3">
      <c r="A62" s="14">
        <v>54</v>
      </c>
      <c r="B62" s="24">
        <v>15331163</v>
      </c>
      <c r="C62" s="16" t="s">
        <v>106</v>
      </c>
      <c r="D62" s="17" t="s">
        <v>24</v>
      </c>
      <c r="E62" s="17"/>
      <c r="F62" s="18">
        <v>5</v>
      </c>
      <c r="G62" s="18">
        <v>5</v>
      </c>
      <c r="H62" s="18">
        <v>5</v>
      </c>
      <c r="I62" s="18">
        <v>5</v>
      </c>
      <c r="J62" s="18">
        <v>5</v>
      </c>
      <c r="K62" s="18">
        <v>5</v>
      </c>
      <c r="L62" s="18">
        <v>5</v>
      </c>
      <c r="M62" s="18">
        <v>5</v>
      </c>
      <c r="N62" s="18">
        <v>5</v>
      </c>
      <c r="O62" s="18">
        <v>5</v>
      </c>
      <c r="P62" s="18">
        <v>5</v>
      </c>
      <c r="Q62" s="18">
        <v>5</v>
      </c>
      <c r="R62" s="18">
        <f t="shared" si="1"/>
        <v>60</v>
      </c>
      <c r="S62" s="19">
        <f t="shared" si="2"/>
        <v>0</v>
      </c>
    </row>
    <row r="63" spans="1:19" ht="18" customHeight="1" x14ac:dyDescent="0.3">
      <c r="A63" s="14">
        <v>55</v>
      </c>
      <c r="B63" s="25">
        <v>15331161</v>
      </c>
      <c r="C63" s="16" t="s">
        <v>107</v>
      </c>
      <c r="D63" s="17" t="s">
        <v>24</v>
      </c>
      <c r="E63" s="17"/>
      <c r="F63" s="18">
        <v>7</v>
      </c>
      <c r="G63" s="18">
        <v>7</v>
      </c>
      <c r="H63" s="18">
        <v>7</v>
      </c>
      <c r="I63" s="18">
        <v>7</v>
      </c>
      <c r="J63" s="18">
        <v>7</v>
      </c>
      <c r="K63" s="18">
        <v>7</v>
      </c>
      <c r="L63" s="18">
        <v>7</v>
      </c>
      <c r="M63" s="18">
        <v>7</v>
      </c>
      <c r="N63" s="18">
        <v>7</v>
      </c>
      <c r="O63" s="18">
        <v>7</v>
      </c>
      <c r="P63" s="18">
        <v>7</v>
      </c>
      <c r="Q63" s="18">
        <v>7</v>
      </c>
      <c r="R63" s="18">
        <f t="shared" si="1"/>
        <v>84</v>
      </c>
      <c r="S63" s="19">
        <f t="shared" si="2"/>
        <v>0</v>
      </c>
    </row>
    <row r="64" spans="1:19" ht="18" customHeight="1" x14ac:dyDescent="0.3">
      <c r="A64" s="14">
        <v>56</v>
      </c>
      <c r="B64" s="25">
        <v>15331165</v>
      </c>
      <c r="C64" s="16" t="s">
        <v>108</v>
      </c>
      <c r="D64" s="6" t="s">
        <v>24</v>
      </c>
      <c r="E64" s="17"/>
      <c r="F64" s="18">
        <v>0.5</v>
      </c>
      <c r="G64" s="18">
        <v>0</v>
      </c>
      <c r="H64" s="18">
        <v>0.5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0.5</v>
      </c>
      <c r="O64" s="18">
        <v>0</v>
      </c>
      <c r="P64" s="18">
        <v>0.5</v>
      </c>
      <c r="Q64" s="18">
        <v>0</v>
      </c>
      <c r="R64" s="18">
        <f t="shared" si="1"/>
        <v>2</v>
      </c>
      <c r="S64" s="19">
        <f t="shared" si="2"/>
        <v>0</v>
      </c>
    </row>
    <row r="65" spans="1:19" ht="18" customHeight="1" x14ac:dyDescent="0.3">
      <c r="A65" s="14">
        <v>57</v>
      </c>
      <c r="B65" s="28" t="s">
        <v>109</v>
      </c>
      <c r="C65" s="16" t="s">
        <v>110</v>
      </c>
      <c r="D65" s="17" t="s">
        <v>111</v>
      </c>
      <c r="E65" s="17"/>
      <c r="F65" s="18">
        <v>16</v>
      </c>
      <c r="G65" s="18">
        <v>32</v>
      </c>
      <c r="H65" s="18">
        <v>32</v>
      </c>
      <c r="I65" s="18">
        <v>16</v>
      </c>
      <c r="J65" s="18">
        <v>32</v>
      </c>
      <c r="K65" s="18">
        <v>16</v>
      </c>
      <c r="L65" s="18">
        <v>16</v>
      </c>
      <c r="M65" s="18">
        <v>16</v>
      </c>
      <c r="N65" s="18">
        <v>16</v>
      </c>
      <c r="O65" s="18">
        <v>16</v>
      </c>
      <c r="P65" s="18">
        <v>16</v>
      </c>
      <c r="Q65" s="18">
        <v>16</v>
      </c>
      <c r="R65" s="18">
        <f t="shared" si="1"/>
        <v>240</v>
      </c>
      <c r="S65" s="19">
        <f t="shared" si="2"/>
        <v>0</v>
      </c>
    </row>
    <row r="66" spans="1:19" ht="18" customHeight="1" x14ac:dyDescent="0.3">
      <c r="A66" s="14">
        <v>58</v>
      </c>
      <c r="B66" s="24" t="s">
        <v>112</v>
      </c>
      <c r="C66" s="16" t="s">
        <v>113</v>
      </c>
      <c r="D66" s="17" t="s">
        <v>111</v>
      </c>
      <c r="E66" s="17"/>
      <c r="F66" s="18">
        <v>0</v>
      </c>
      <c r="G66" s="18">
        <v>0</v>
      </c>
      <c r="H66" s="18">
        <v>70</v>
      </c>
      <c r="I66" s="18">
        <v>70</v>
      </c>
      <c r="J66" s="18">
        <v>70</v>
      </c>
      <c r="K66" s="18">
        <v>0</v>
      </c>
      <c r="L66" s="18">
        <v>0</v>
      </c>
      <c r="M66" s="18">
        <v>70</v>
      </c>
      <c r="N66" s="18">
        <v>70</v>
      </c>
      <c r="O66" s="18">
        <v>0</v>
      </c>
      <c r="P66" s="18">
        <v>0</v>
      </c>
      <c r="Q66" s="18">
        <v>0</v>
      </c>
      <c r="R66" s="18">
        <f t="shared" si="1"/>
        <v>350</v>
      </c>
      <c r="S66" s="19">
        <f t="shared" si="2"/>
        <v>0</v>
      </c>
    </row>
    <row r="67" spans="1:19" ht="18" customHeight="1" x14ac:dyDescent="0.3">
      <c r="A67" s="14">
        <v>59</v>
      </c>
      <c r="B67" s="21">
        <v>15331162</v>
      </c>
      <c r="C67" s="16" t="s">
        <v>114</v>
      </c>
      <c r="D67" s="17" t="s">
        <v>111</v>
      </c>
      <c r="E67" s="17"/>
      <c r="F67" s="18">
        <v>2</v>
      </c>
      <c r="G67" s="18">
        <v>2</v>
      </c>
      <c r="H67" s="18">
        <v>2</v>
      </c>
      <c r="I67" s="18">
        <v>2</v>
      </c>
      <c r="J67" s="18">
        <v>2</v>
      </c>
      <c r="K67" s="18">
        <v>2</v>
      </c>
      <c r="L67" s="18">
        <v>2</v>
      </c>
      <c r="M67" s="18">
        <v>2</v>
      </c>
      <c r="N67" s="18">
        <v>2</v>
      </c>
      <c r="O67" s="18">
        <v>2</v>
      </c>
      <c r="P67" s="18">
        <v>2</v>
      </c>
      <c r="Q67" s="18">
        <v>2</v>
      </c>
      <c r="R67" s="18">
        <f t="shared" si="1"/>
        <v>24</v>
      </c>
      <c r="S67" s="19">
        <f t="shared" si="2"/>
        <v>0</v>
      </c>
    </row>
    <row r="68" spans="1:19" ht="18" customHeight="1" x14ac:dyDescent="0.3">
      <c r="A68" s="14">
        <v>60</v>
      </c>
      <c r="B68" s="25">
        <v>15331167</v>
      </c>
      <c r="C68" s="16" t="s">
        <v>115</v>
      </c>
      <c r="D68" s="17" t="s">
        <v>111</v>
      </c>
      <c r="E68" s="17"/>
      <c r="F68" s="18">
        <v>30</v>
      </c>
      <c r="G68" s="18">
        <v>30</v>
      </c>
      <c r="H68" s="18">
        <v>30</v>
      </c>
      <c r="I68" s="18">
        <v>30</v>
      </c>
      <c r="J68" s="18">
        <v>30</v>
      </c>
      <c r="K68" s="18">
        <v>30</v>
      </c>
      <c r="L68" s="18">
        <v>30</v>
      </c>
      <c r="M68" s="18">
        <v>30</v>
      </c>
      <c r="N68" s="18">
        <v>30</v>
      </c>
      <c r="O68" s="18">
        <v>30</v>
      </c>
      <c r="P68" s="18">
        <v>30</v>
      </c>
      <c r="Q68" s="18">
        <v>30</v>
      </c>
      <c r="R68" s="18">
        <f t="shared" si="1"/>
        <v>360</v>
      </c>
      <c r="S68" s="19">
        <f t="shared" si="2"/>
        <v>0</v>
      </c>
    </row>
    <row r="69" spans="1:19" ht="18" customHeight="1" x14ac:dyDescent="0.3">
      <c r="A69" s="14">
        <v>61</v>
      </c>
      <c r="B69" s="28" t="s">
        <v>116</v>
      </c>
      <c r="C69" s="16" t="s">
        <v>117</v>
      </c>
      <c r="D69" s="6" t="s">
        <v>24</v>
      </c>
      <c r="E69" s="17"/>
      <c r="F69" s="18">
        <v>30</v>
      </c>
      <c r="G69" s="18">
        <v>30</v>
      </c>
      <c r="H69" s="18">
        <v>30</v>
      </c>
      <c r="I69" s="18">
        <v>30</v>
      </c>
      <c r="J69" s="18">
        <v>30</v>
      </c>
      <c r="K69" s="18">
        <v>0</v>
      </c>
      <c r="L69" s="18">
        <v>0</v>
      </c>
      <c r="M69" s="18">
        <v>0</v>
      </c>
      <c r="N69" s="18">
        <v>30</v>
      </c>
      <c r="O69" s="18">
        <v>30</v>
      </c>
      <c r="P69" s="18">
        <v>30</v>
      </c>
      <c r="Q69" s="18">
        <v>30</v>
      </c>
      <c r="R69" s="18">
        <f t="shared" si="1"/>
        <v>270</v>
      </c>
      <c r="S69" s="19">
        <f t="shared" si="2"/>
        <v>0</v>
      </c>
    </row>
    <row r="70" spans="1:19" ht="18" customHeight="1" x14ac:dyDescent="0.3">
      <c r="A70" s="14">
        <v>62</v>
      </c>
      <c r="B70" s="28" t="s">
        <v>118</v>
      </c>
      <c r="C70" s="16" t="s">
        <v>119</v>
      </c>
      <c r="D70" s="6" t="s">
        <v>24</v>
      </c>
      <c r="E70" s="17"/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40</v>
      </c>
      <c r="L70" s="18">
        <v>40</v>
      </c>
      <c r="M70" s="18">
        <v>0</v>
      </c>
      <c r="N70" s="18">
        <v>0</v>
      </c>
      <c r="O70" s="18">
        <v>0</v>
      </c>
      <c r="P70" s="18">
        <v>0</v>
      </c>
      <c r="Q70" s="18">
        <v>0</v>
      </c>
      <c r="R70" s="18">
        <f t="shared" si="1"/>
        <v>80</v>
      </c>
      <c r="S70" s="19">
        <f t="shared" si="2"/>
        <v>0</v>
      </c>
    </row>
    <row r="71" spans="1:19" ht="18" customHeight="1" x14ac:dyDescent="0.3">
      <c r="A71" s="14">
        <v>63</v>
      </c>
      <c r="B71" s="28" t="s">
        <v>120</v>
      </c>
      <c r="C71" s="16" t="s">
        <v>121</v>
      </c>
      <c r="D71" s="6" t="s">
        <v>24</v>
      </c>
      <c r="E71" s="17"/>
      <c r="F71" s="18">
        <v>30</v>
      </c>
      <c r="G71" s="18">
        <v>30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30</v>
      </c>
      <c r="P71" s="18">
        <v>30</v>
      </c>
      <c r="Q71" s="18">
        <v>30</v>
      </c>
      <c r="R71" s="18">
        <f t="shared" si="1"/>
        <v>150</v>
      </c>
      <c r="S71" s="19">
        <f t="shared" si="2"/>
        <v>0</v>
      </c>
    </row>
    <row r="72" spans="1:19" ht="18" customHeight="1" x14ac:dyDescent="0.3">
      <c r="A72" s="14">
        <v>64</v>
      </c>
      <c r="B72" s="28" t="s">
        <v>122</v>
      </c>
      <c r="C72" s="16" t="s">
        <v>123</v>
      </c>
      <c r="D72" s="17" t="s">
        <v>24</v>
      </c>
      <c r="E72" s="17"/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30</v>
      </c>
      <c r="M72" s="18">
        <v>30</v>
      </c>
      <c r="N72" s="18">
        <v>30</v>
      </c>
      <c r="O72" s="18">
        <v>30</v>
      </c>
      <c r="P72" s="18">
        <v>0</v>
      </c>
      <c r="Q72" s="18">
        <v>0</v>
      </c>
      <c r="R72" s="18">
        <f t="shared" si="1"/>
        <v>120</v>
      </c>
      <c r="S72" s="19">
        <f t="shared" si="2"/>
        <v>0</v>
      </c>
    </row>
    <row r="73" spans="1:19" ht="18" customHeight="1" x14ac:dyDescent="0.3">
      <c r="A73" s="14">
        <v>65</v>
      </c>
      <c r="B73" s="28" t="s">
        <v>124</v>
      </c>
      <c r="C73" s="16" t="s">
        <v>125</v>
      </c>
      <c r="D73" s="17" t="s">
        <v>24</v>
      </c>
      <c r="E73" s="17"/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30</v>
      </c>
      <c r="M73" s="18">
        <v>30</v>
      </c>
      <c r="N73" s="18">
        <v>30</v>
      </c>
      <c r="O73" s="18">
        <v>30</v>
      </c>
      <c r="P73" s="18">
        <v>0</v>
      </c>
      <c r="Q73" s="18">
        <v>0</v>
      </c>
      <c r="R73" s="18">
        <f t="shared" si="1"/>
        <v>120</v>
      </c>
      <c r="S73" s="19">
        <f t="shared" si="2"/>
        <v>0</v>
      </c>
    </row>
    <row r="74" spans="1:19" ht="18" customHeight="1" x14ac:dyDescent="0.3">
      <c r="A74" s="14">
        <v>66</v>
      </c>
      <c r="B74" s="28" t="s">
        <v>126</v>
      </c>
      <c r="C74" s="16" t="s">
        <v>127</v>
      </c>
      <c r="D74" s="17" t="s">
        <v>24</v>
      </c>
      <c r="E74" s="17"/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20</v>
      </c>
      <c r="O74" s="18">
        <v>20</v>
      </c>
      <c r="P74" s="18">
        <v>20</v>
      </c>
      <c r="Q74" s="18">
        <v>0</v>
      </c>
      <c r="R74" s="18">
        <f t="shared" si="1"/>
        <v>60</v>
      </c>
      <c r="S74" s="19">
        <f t="shared" si="2"/>
        <v>0</v>
      </c>
    </row>
    <row r="75" spans="1:19" ht="18" customHeight="1" x14ac:dyDescent="0.3">
      <c r="A75" s="14">
        <v>67</v>
      </c>
      <c r="B75" s="28" t="s">
        <v>128</v>
      </c>
      <c r="C75" s="16" t="s">
        <v>129</v>
      </c>
      <c r="D75" s="17" t="s">
        <v>24</v>
      </c>
      <c r="E75" s="17"/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10</v>
      </c>
      <c r="L75" s="18">
        <v>10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f t="shared" ref="R75:R99" si="3">F75+G75+H75+I75+J75+K75+L75+M75+N75+O75+P75+Q75</f>
        <v>20</v>
      </c>
      <c r="S75" s="19">
        <f t="shared" ref="S75:S99" si="4">R75*E75</f>
        <v>0</v>
      </c>
    </row>
    <row r="76" spans="1:19" ht="18" customHeight="1" x14ac:dyDescent="0.3">
      <c r="A76" s="14">
        <v>68</v>
      </c>
      <c r="B76" s="28" t="s">
        <v>130</v>
      </c>
      <c r="C76" s="16" t="s">
        <v>131</v>
      </c>
      <c r="D76" s="17" t="s">
        <v>24</v>
      </c>
      <c r="E76" s="17"/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40</v>
      </c>
      <c r="L76" s="18">
        <v>40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f t="shared" si="3"/>
        <v>80</v>
      </c>
      <c r="S76" s="19">
        <f t="shared" si="4"/>
        <v>0</v>
      </c>
    </row>
    <row r="77" spans="1:19" ht="18" customHeight="1" x14ac:dyDescent="0.35">
      <c r="A77" s="14">
        <v>69</v>
      </c>
      <c r="B77" s="22" t="s">
        <v>132</v>
      </c>
      <c r="C77" s="16" t="s">
        <v>133</v>
      </c>
      <c r="D77" s="17" t="s">
        <v>24</v>
      </c>
      <c r="E77" s="17"/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10</v>
      </c>
      <c r="L77" s="18">
        <v>10</v>
      </c>
      <c r="M77" s="18">
        <v>10</v>
      </c>
      <c r="N77" s="18">
        <v>0</v>
      </c>
      <c r="O77" s="18">
        <v>0</v>
      </c>
      <c r="P77" s="18">
        <v>0</v>
      </c>
      <c r="Q77" s="18">
        <v>0</v>
      </c>
      <c r="R77" s="18">
        <f t="shared" si="3"/>
        <v>30</v>
      </c>
      <c r="S77" s="19">
        <f t="shared" si="4"/>
        <v>0</v>
      </c>
    </row>
    <row r="78" spans="1:19" ht="18" customHeight="1" x14ac:dyDescent="0.35">
      <c r="A78" s="14">
        <v>70</v>
      </c>
      <c r="B78" s="22" t="s">
        <v>134</v>
      </c>
      <c r="C78" s="16" t="s">
        <v>135</v>
      </c>
      <c r="D78" s="17" t="s">
        <v>24</v>
      </c>
      <c r="E78" s="17"/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10</v>
      </c>
      <c r="N78" s="18">
        <v>10</v>
      </c>
      <c r="O78" s="18">
        <v>0</v>
      </c>
      <c r="P78" s="18">
        <v>0</v>
      </c>
      <c r="Q78" s="18">
        <v>0</v>
      </c>
      <c r="R78" s="18">
        <f>F78+G78+H78+I78+J78+K78+L78+M78+N78+O78+P78+Q78</f>
        <v>20</v>
      </c>
      <c r="S78" s="19">
        <f>R78*E78</f>
        <v>0</v>
      </c>
    </row>
    <row r="79" spans="1:19" ht="18" customHeight="1" x14ac:dyDescent="0.35">
      <c r="A79" s="14">
        <v>71</v>
      </c>
      <c r="B79" s="22" t="s">
        <v>136</v>
      </c>
      <c r="C79" s="16" t="s">
        <v>137</v>
      </c>
      <c r="D79" s="17" t="s">
        <v>24</v>
      </c>
      <c r="E79" s="17"/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10</v>
      </c>
      <c r="L79" s="18">
        <v>10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f t="shared" si="3"/>
        <v>20</v>
      </c>
      <c r="S79" s="19">
        <f t="shared" si="4"/>
        <v>0</v>
      </c>
    </row>
    <row r="80" spans="1:19" ht="18" customHeight="1" x14ac:dyDescent="0.35">
      <c r="A80" s="14">
        <v>72</v>
      </c>
      <c r="B80" s="22" t="s">
        <v>138</v>
      </c>
      <c r="C80" s="16" t="s">
        <v>139</v>
      </c>
      <c r="D80" s="17" t="s">
        <v>24</v>
      </c>
      <c r="E80" s="17"/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10</v>
      </c>
      <c r="N80" s="18">
        <v>10</v>
      </c>
      <c r="O80" s="18">
        <v>0</v>
      </c>
      <c r="P80" s="18">
        <v>0</v>
      </c>
      <c r="Q80" s="18">
        <v>0</v>
      </c>
      <c r="R80" s="18">
        <f>F80+G80+H80+I80+J80+K80+L80+M80+N80+O80+P80+Q80</f>
        <v>20</v>
      </c>
      <c r="S80" s="19">
        <f>R80*E80</f>
        <v>0</v>
      </c>
    </row>
    <row r="81" spans="1:19" ht="18" customHeight="1" x14ac:dyDescent="0.35">
      <c r="A81" s="14">
        <v>73</v>
      </c>
      <c r="B81" s="22" t="s">
        <v>140</v>
      </c>
      <c r="C81" s="16" t="s">
        <v>141</v>
      </c>
      <c r="D81" s="17" t="s">
        <v>24</v>
      </c>
      <c r="E81" s="17"/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6</v>
      </c>
      <c r="L81" s="18">
        <v>6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f t="shared" si="3"/>
        <v>12</v>
      </c>
      <c r="S81" s="19">
        <f t="shared" si="4"/>
        <v>0</v>
      </c>
    </row>
    <row r="82" spans="1:19" ht="18" customHeight="1" x14ac:dyDescent="0.35">
      <c r="A82" s="14">
        <v>74</v>
      </c>
      <c r="B82" s="22" t="s">
        <v>142</v>
      </c>
      <c r="C82" s="16" t="s">
        <v>143</v>
      </c>
      <c r="D82" s="17" t="s">
        <v>24</v>
      </c>
      <c r="E82" s="17"/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10</v>
      </c>
      <c r="P82" s="18">
        <v>10</v>
      </c>
      <c r="Q82" s="18">
        <v>0</v>
      </c>
      <c r="R82" s="18">
        <f t="shared" si="3"/>
        <v>20</v>
      </c>
      <c r="S82" s="19">
        <f t="shared" si="4"/>
        <v>0</v>
      </c>
    </row>
    <row r="83" spans="1:19" ht="18" customHeight="1" x14ac:dyDescent="0.3">
      <c r="A83" s="14">
        <v>75</v>
      </c>
      <c r="B83" s="29" t="s">
        <v>144</v>
      </c>
      <c r="C83" s="16" t="s">
        <v>145</v>
      </c>
      <c r="D83" s="17" t="s">
        <v>24</v>
      </c>
      <c r="E83" s="17"/>
      <c r="F83" s="18">
        <v>20</v>
      </c>
      <c r="G83" s="18">
        <v>20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20</v>
      </c>
      <c r="Q83" s="18">
        <v>20</v>
      </c>
      <c r="R83" s="18">
        <f t="shared" si="3"/>
        <v>80</v>
      </c>
      <c r="S83" s="19">
        <f t="shared" si="4"/>
        <v>0</v>
      </c>
    </row>
    <row r="84" spans="1:19" ht="18" customHeight="1" x14ac:dyDescent="0.3">
      <c r="A84" s="14">
        <v>76</v>
      </c>
      <c r="B84" s="24" t="s">
        <v>146</v>
      </c>
      <c r="C84" s="16" t="s">
        <v>147</v>
      </c>
      <c r="D84" s="17" t="s">
        <v>24</v>
      </c>
      <c r="E84" s="17"/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40</v>
      </c>
      <c r="P84" s="18">
        <v>40</v>
      </c>
      <c r="Q84" s="18">
        <v>0</v>
      </c>
      <c r="R84" s="18">
        <f t="shared" si="3"/>
        <v>80</v>
      </c>
      <c r="S84" s="19">
        <f t="shared" si="4"/>
        <v>0</v>
      </c>
    </row>
    <row r="85" spans="1:19" ht="18" customHeight="1" x14ac:dyDescent="0.35">
      <c r="A85" s="14">
        <v>77</v>
      </c>
      <c r="B85" s="22" t="s">
        <v>148</v>
      </c>
      <c r="C85" s="16" t="s">
        <v>149</v>
      </c>
      <c r="D85" s="17" t="s">
        <v>24</v>
      </c>
      <c r="E85" s="17"/>
      <c r="F85" s="18">
        <v>20</v>
      </c>
      <c r="G85" s="18">
        <v>20</v>
      </c>
      <c r="H85" s="18">
        <v>20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20</v>
      </c>
      <c r="P85" s="18">
        <v>20</v>
      </c>
      <c r="Q85" s="18">
        <v>20</v>
      </c>
      <c r="R85" s="18">
        <f t="shared" si="3"/>
        <v>120</v>
      </c>
      <c r="S85" s="19">
        <f t="shared" si="4"/>
        <v>0</v>
      </c>
    </row>
    <row r="86" spans="1:19" ht="18" customHeight="1" x14ac:dyDescent="0.35">
      <c r="A86" s="14">
        <v>78</v>
      </c>
      <c r="B86" s="22" t="s">
        <v>150</v>
      </c>
      <c r="C86" s="16" t="s">
        <v>151</v>
      </c>
      <c r="D86" s="17" t="s">
        <v>24</v>
      </c>
      <c r="E86" s="17"/>
      <c r="F86" s="18">
        <v>20</v>
      </c>
      <c r="G86" s="18">
        <v>20</v>
      </c>
      <c r="H86" s="18">
        <v>20</v>
      </c>
      <c r="I86" s="18">
        <v>20</v>
      </c>
      <c r="J86" s="18">
        <v>20</v>
      </c>
      <c r="K86" s="18">
        <v>20</v>
      </c>
      <c r="L86" s="18">
        <v>0</v>
      </c>
      <c r="M86" s="18">
        <v>0</v>
      </c>
      <c r="N86" s="18">
        <v>0</v>
      </c>
      <c r="O86" s="18">
        <v>0</v>
      </c>
      <c r="P86" s="18">
        <v>20</v>
      </c>
      <c r="Q86" s="18">
        <v>20</v>
      </c>
      <c r="R86" s="18">
        <f t="shared" si="3"/>
        <v>160</v>
      </c>
      <c r="S86" s="19">
        <f t="shared" si="4"/>
        <v>0</v>
      </c>
    </row>
    <row r="87" spans="1:19" ht="18" customHeight="1" x14ac:dyDescent="0.35">
      <c r="A87" s="14">
        <v>79</v>
      </c>
      <c r="B87" s="22" t="s">
        <v>152</v>
      </c>
      <c r="C87" s="16" t="s">
        <v>153</v>
      </c>
      <c r="D87" s="17" t="s">
        <v>24</v>
      </c>
      <c r="E87" s="17"/>
      <c r="F87" s="18">
        <v>0</v>
      </c>
      <c r="G87" s="18">
        <v>0</v>
      </c>
      <c r="H87" s="18">
        <v>0</v>
      </c>
      <c r="I87" s="18">
        <v>0</v>
      </c>
      <c r="J87" s="18">
        <v>20</v>
      </c>
      <c r="K87" s="18">
        <v>20</v>
      </c>
      <c r="L87" s="18">
        <v>20</v>
      </c>
      <c r="M87" s="18">
        <v>20</v>
      </c>
      <c r="N87" s="18">
        <v>20</v>
      </c>
      <c r="O87" s="18">
        <v>20</v>
      </c>
      <c r="P87" s="18">
        <v>0</v>
      </c>
      <c r="Q87" s="18">
        <v>0</v>
      </c>
      <c r="R87" s="18">
        <f t="shared" si="3"/>
        <v>120</v>
      </c>
      <c r="S87" s="19">
        <f t="shared" si="4"/>
        <v>0</v>
      </c>
    </row>
    <row r="88" spans="1:19" ht="18" customHeight="1" x14ac:dyDescent="0.35">
      <c r="A88" s="14">
        <v>80</v>
      </c>
      <c r="B88" s="22" t="s">
        <v>154</v>
      </c>
      <c r="C88" s="16" t="s">
        <v>155</v>
      </c>
      <c r="D88" s="17" t="s">
        <v>24</v>
      </c>
      <c r="E88" s="17"/>
      <c r="F88" s="18">
        <v>0</v>
      </c>
      <c r="G88" s="18">
        <v>0</v>
      </c>
      <c r="H88" s="18">
        <v>0</v>
      </c>
      <c r="I88" s="18">
        <v>0</v>
      </c>
      <c r="J88" s="18">
        <v>30</v>
      </c>
      <c r="K88" s="18">
        <v>30</v>
      </c>
      <c r="L88" s="18">
        <v>30</v>
      </c>
      <c r="M88" s="18">
        <v>30</v>
      </c>
      <c r="N88" s="18">
        <v>30</v>
      </c>
      <c r="O88" s="18">
        <v>30</v>
      </c>
      <c r="P88" s="18">
        <v>0</v>
      </c>
      <c r="Q88" s="18">
        <v>0</v>
      </c>
      <c r="R88" s="18">
        <f t="shared" si="3"/>
        <v>180</v>
      </c>
      <c r="S88" s="19">
        <f t="shared" si="4"/>
        <v>0</v>
      </c>
    </row>
    <row r="89" spans="1:19" ht="18" customHeight="1" x14ac:dyDescent="0.3">
      <c r="A89" s="14">
        <v>81</v>
      </c>
      <c r="B89" s="28" t="s">
        <v>156</v>
      </c>
      <c r="C89" s="16" t="s">
        <v>157</v>
      </c>
      <c r="D89" s="17" t="s">
        <v>24</v>
      </c>
      <c r="E89" s="17"/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10</v>
      </c>
      <c r="L89" s="18">
        <v>10</v>
      </c>
      <c r="M89" s="18">
        <v>10</v>
      </c>
      <c r="N89" s="18">
        <v>10</v>
      </c>
      <c r="O89" s="18">
        <v>0</v>
      </c>
      <c r="P89" s="18">
        <v>0</v>
      </c>
      <c r="Q89" s="18">
        <v>0</v>
      </c>
      <c r="R89" s="18">
        <f t="shared" si="3"/>
        <v>40</v>
      </c>
      <c r="S89" s="19">
        <f t="shared" si="4"/>
        <v>0</v>
      </c>
    </row>
    <row r="90" spans="1:19" ht="18" customHeight="1" x14ac:dyDescent="0.3">
      <c r="A90" s="14">
        <v>82</v>
      </c>
      <c r="B90" s="25">
        <v>15331168</v>
      </c>
      <c r="C90" s="16" t="s">
        <v>158</v>
      </c>
      <c r="D90" s="17" t="s">
        <v>24</v>
      </c>
      <c r="E90" s="17"/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20</v>
      </c>
      <c r="M90" s="18">
        <v>20</v>
      </c>
      <c r="N90" s="18">
        <v>20</v>
      </c>
      <c r="O90" s="18">
        <v>0</v>
      </c>
      <c r="P90" s="18">
        <v>0</v>
      </c>
      <c r="Q90" s="18">
        <v>0</v>
      </c>
      <c r="R90" s="18">
        <f t="shared" si="3"/>
        <v>60</v>
      </c>
      <c r="S90" s="19">
        <f t="shared" si="4"/>
        <v>0</v>
      </c>
    </row>
    <row r="91" spans="1:19" ht="18" customHeight="1" x14ac:dyDescent="0.3">
      <c r="A91" s="14">
        <v>83</v>
      </c>
      <c r="B91" s="25">
        <v>15333100</v>
      </c>
      <c r="C91" s="30" t="s">
        <v>159</v>
      </c>
      <c r="D91" s="17" t="s">
        <v>24</v>
      </c>
      <c r="E91" s="17"/>
      <c r="F91" s="18">
        <v>4</v>
      </c>
      <c r="G91" s="18">
        <v>4</v>
      </c>
      <c r="H91" s="18">
        <v>4</v>
      </c>
      <c r="I91" s="18">
        <v>4</v>
      </c>
      <c r="J91" s="18">
        <v>4</v>
      </c>
      <c r="K91" s="18">
        <v>3</v>
      </c>
      <c r="L91" s="18">
        <v>3</v>
      </c>
      <c r="M91" s="18">
        <v>3</v>
      </c>
      <c r="N91" s="18">
        <v>3</v>
      </c>
      <c r="O91" s="18">
        <v>4</v>
      </c>
      <c r="P91" s="18">
        <v>4</v>
      </c>
      <c r="Q91" s="18">
        <v>4</v>
      </c>
      <c r="R91" s="18">
        <f t="shared" si="3"/>
        <v>44</v>
      </c>
      <c r="S91" s="19">
        <f t="shared" si="4"/>
        <v>0</v>
      </c>
    </row>
    <row r="92" spans="1:19" ht="18" customHeight="1" x14ac:dyDescent="0.35">
      <c r="A92" s="14">
        <v>84</v>
      </c>
      <c r="B92" s="22" t="s">
        <v>160</v>
      </c>
      <c r="C92" s="30" t="s">
        <v>161</v>
      </c>
      <c r="D92" s="17" t="s">
        <v>24</v>
      </c>
      <c r="E92" s="17"/>
      <c r="F92" s="18">
        <v>0.1</v>
      </c>
      <c r="G92" s="18">
        <v>0.1</v>
      </c>
      <c r="H92" s="18">
        <v>0.1</v>
      </c>
      <c r="I92" s="18">
        <v>0.1</v>
      </c>
      <c r="J92" s="18">
        <v>0.1</v>
      </c>
      <c r="K92" s="18">
        <v>0.1</v>
      </c>
      <c r="L92" s="18">
        <v>0.1</v>
      </c>
      <c r="M92" s="18">
        <v>0.1</v>
      </c>
      <c r="N92" s="18">
        <v>0.1</v>
      </c>
      <c r="O92" s="18">
        <v>0.1</v>
      </c>
      <c r="P92" s="18">
        <v>0.1</v>
      </c>
      <c r="Q92" s="18">
        <v>0.1</v>
      </c>
      <c r="R92" s="18">
        <f t="shared" si="3"/>
        <v>1.2</v>
      </c>
      <c r="S92" s="19">
        <f t="shared" si="4"/>
        <v>0</v>
      </c>
    </row>
    <row r="93" spans="1:19" ht="18" customHeight="1" x14ac:dyDescent="0.35">
      <c r="A93" s="14">
        <v>85</v>
      </c>
      <c r="B93" s="22">
        <v>15872400</v>
      </c>
      <c r="C93" s="30" t="s">
        <v>162</v>
      </c>
      <c r="D93" s="17" t="s">
        <v>24</v>
      </c>
      <c r="E93" s="17"/>
      <c r="F93" s="18">
        <v>5</v>
      </c>
      <c r="G93" s="18">
        <v>4</v>
      </c>
      <c r="H93" s="18">
        <v>4</v>
      </c>
      <c r="I93" s="18">
        <v>4</v>
      </c>
      <c r="J93" s="18">
        <v>4</v>
      </c>
      <c r="K93" s="18">
        <v>4</v>
      </c>
      <c r="L93" s="18">
        <v>5</v>
      </c>
      <c r="M93" s="18">
        <v>4</v>
      </c>
      <c r="N93" s="18">
        <v>4</v>
      </c>
      <c r="O93" s="18">
        <v>4</v>
      </c>
      <c r="P93" s="18">
        <v>4</v>
      </c>
      <c r="Q93" s="18">
        <v>4</v>
      </c>
      <c r="R93" s="18">
        <f t="shared" si="3"/>
        <v>50</v>
      </c>
      <c r="S93" s="19">
        <f t="shared" si="4"/>
        <v>0</v>
      </c>
    </row>
    <row r="94" spans="1:19" ht="18" customHeight="1" x14ac:dyDescent="0.3">
      <c r="A94" s="14">
        <v>86</v>
      </c>
      <c r="B94" s="25">
        <v>15831000</v>
      </c>
      <c r="C94" s="16" t="s">
        <v>163</v>
      </c>
      <c r="D94" s="17" t="s">
        <v>24</v>
      </c>
      <c r="E94" s="17"/>
      <c r="F94" s="18">
        <v>20</v>
      </c>
      <c r="G94" s="18">
        <v>15</v>
      </c>
      <c r="H94" s="18">
        <v>20</v>
      </c>
      <c r="I94" s="18">
        <v>15</v>
      </c>
      <c r="J94" s="18">
        <v>20</v>
      </c>
      <c r="K94" s="18">
        <v>15</v>
      </c>
      <c r="L94" s="18">
        <v>20</v>
      </c>
      <c r="M94" s="18">
        <v>15</v>
      </c>
      <c r="N94" s="18">
        <v>20</v>
      </c>
      <c r="O94" s="18">
        <v>15</v>
      </c>
      <c r="P94" s="18">
        <v>20</v>
      </c>
      <c r="Q94" s="18">
        <v>15</v>
      </c>
      <c r="R94" s="18">
        <f t="shared" si="3"/>
        <v>210</v>
      </c>
      <c r="S94" s="19">
        <f t="shared" si="4"/>
        <v>0</v>
      </c>
    </row>
    <row r="95" spans="1:19" ht="18" customHeight="1" x14ac:dyDescent="0.3">
      <c r="A95" s="14">
        <v>87</v>
      </c>
      <c r="B95" s="25">
        <v>15841100</v>
      </c>
      <c r="C95" s="16" t="s">
        <v>164</v>
      </c>
      <c r="D95" s="17" t="s">
        <v>24</v>
      </c>
      <c r="E95" s="17"/>
      <c r="F95" s="18">
        <v>0.1</v>
      </c>
      <c r="G95" s="18">
        <v>0.2</v>
      </c>
      <c r="H95" s="18">
        <v>0.1</v>
      </c>
      <c r="I95" s="18">
        <v>0.2</v>
      </c>
      <c r="J95" s="18">
        <v>0</v>
      </c>
      <c r="K95" s="18">
        <v>0</v>
      </c>
      <c r="L95" s="18">
        <v>0</v>
      </c>
      <c r="M95" s="18">
        <v>0</v>
      </c>
      <c r="N95" s="18">
        <v>0.2</v>
      </c>
      <c r="O95" s="18">
        <v>0.2</v>
      </c>
      <c r="P95" s="18">
        <v>0.2</v>
      </c>
      <c r="Q95" s="18">
        <v>0</v>
      </c>
      <c r="R95" s="18">
        <f t="shared" si="3"/>
        <v>1.2</v>
      </c>
      <c r="S95" s="19">
        <f t="shared" si="4"/>
        <v>0</v>
      </c>
    </row>
    <row r="96" spans="1:19" ht="18" customHeight="1" x14ac:dyDescent="0.3">
      <c r="A96" s="14">
        <v>88</v>
      </c>
      <c r="B96" s="25">
        <v>15871257</v>
      </c>
      <c r="C96" s="16" t="s">
        <v>165</v>
      </c>
      <c r="D96" s="17" t="s">
        <v>166</v>
      </c>
      <c r="E96" s="17"/>
      <c r="F96" s="18">
        <v>1</v>
      </c>
      <c r="G96" s="18">
        <v>1</v>
      </c>
      <c r="H96" s="18">
        <v>1</v>
      </c>
      <c r="I96" s="18">
        <v>1</v>
      </c>
      <c r="J96" s="18">
        <v>1</v>
      </c>
      <c r="K96" s="18">
        <v>1</v>
      </c>
      <c r="L96" s="18">
        <v>1</v>
      </c>
      <c r="M96" s="18">
        <v>1</v>
      </c>
      <c r="N96" s="18">
        <v>1</v>
      </c>
      <c r="O96" s="18">
        <v>1</v>
      </c>
      <c r="P96" s="18">
        <v>1</v>
      </c>
      <c r="Q96" s="18">
        <v>1</v>
      </c>
      <c r="R96" s="18">
        <f t="shared" si="3"/>
        <v>12</v>
      </c>
      <c r="S96" s="19">
        <f t="shared" si="4"/>
        <v>0</v>
      </c>
    </row>
    <row r="97" spans="1:20" ht="18" customHeight="1" x14ac:dyDescent="0.3">
      <c r="A97" s="14">
        <v>89</v>
      </c>
      <c r="B97" s="25" t="s">
        <v>167</v>
      </c>
      <c r="C97" s="16" t="s">
        <v>168</v>
      </c>
      <c r="D97" s="17" t="s">
        <v>166</v>
      </c>
      <c r="E97" s="17"/>
      <c r="F97" s="18">
        <v>1</v>
      </c>
      <c r="G97" s="18">
        <v>1</v>
      </c>
      <c r="H97" s="18">
        <v>1</v>
      </c>
      <c r="I97" s="18">
        <v>1</v>
      </c>
      <c r="J97" s="18">
        <v>1</v>
      </c>
      <c r="K97" s="18">
        <v>1</v>
      </c>
      <c r="L97" s="18">
        <v>1</v>
      </c>
      <c r="M97" s="18">
        <v>1</v>
      </c>
      <c r="N97" s="18">
        <v>1</v>
      </c>
      <c r="O97" s="18">
        <v>1</v>
      </c>
      <c r="P97" s="18">
        <v>1</v>
      </c>
      <c r="Q97" s="18">
        <v>1</v>
      </c>
      <c r="R97" s="18">
        <f t="shared" si="3"/>
        <v>12</v>
      </c>
      <c r="S97" s="19">
        <f t="shared" si="4"/>
        <v>0</v>
      </c>
    </row>
    <row r="98" spans="1:20" ht="18" customHeight="1" x14ac:dyDescent="0.3">
      <c r="A98" s="14">
        <v>90</v>
      </c>
      <c r="B98" s="25">
        <v>15871256</v>
      </c>
      <c r="C98" s="16" t="s">
        <v>169</v>
      </c>
      <c r="D98" s="17" t="s">
        <v>166</v>
      </c>
      <c r="E98" s="17"/>
      <c r="F98" s="18">
        <v>1</v>
      </c>
      <c r="G98" s="18">
        <v>0</v>
      </c>
      <c r="H98" s="18">
        <v>0</v>
      </c>
      <c r="I98" s="18">
        <v>1</v>
      </c>
      <c r="J98" s="18">
        <v>0</v>
      </c>
      <c r="K98" s="18">
        <v>0</v>
      </c>
      <c r="L98" s="18">
        <v>0</v>
      </c>
      <c r="M98" s="18">
        <v>1</v>
      </c>
      <c r="N98" s="18">
        <v>0</v>
      </c>
      <c r="O98" s="18">
        <v>1</v>
      </c>
      <c r="P98" s="18">
        <v>0</v>
      </c>
      <c r="Q98" s="18">
        <v>0</v>
      </c>
      <c r="R98" s="18">
        <f t="shared" si="3"/>
        <v>4</v>
      </c>
      <c r="S98" s="19">
        <f t="shared" si="4"/>
        <v>0</v>
      </c>
    </row>
    <row r="99" spans="1:20" ht="18" customHeight="1" x14ac:dyDescent="0.3">
      <c r="A99" s="14">
        <v>91</v>
      </c>
      <c r="B99" s="24">
        <v>15872600</v>
      </c>
      <c r="C99" s="20" t="s">
        <v>170</v>
      </c>
      <c r="D99" s="17" t="s">
        <v>24</v>
      </c>
      <c r="E99" s="17"/>
      <c r="F99" s="18">
        <v>1</v>
      </c>
      <c r="G99" s="18">
        <v>0</v>
      </c>
      <c r="H99" s="18">
        <v>0</v>
      </c>
      <c r="I99" s="18">
        <v>0</v>
      </c>
      <c r="J99" s="18">
        <v>0</v>
      </c>
      <c r="K99" s="18">
        <v>0</v>
      </c>
      <c r="L99" s="18">
        <v>1</v>
      </c>
      <c r="M99" s="18">
        <v>0</v>
      </c>
      <c r="N99" s="18">
        <v>0</v>
      </c>
      <c r="O99" s="18">
        <v>0</v>
      </c>
      <c r="P99" s="18">
        <v>0</v>
      </c>
      <c r="Q99" s="18">
        <v>0</v>
      </c>
      <c r="R99" s="18">
        <f t="shared" si="3"/>
        <v>2</v>
      </c>
      <c r="S99" s="19">
        <f t="shared" si="4"/>
        <v>0</v>
      </c>
    </row>
    <row r="100" spans="1:20" ht="21.75" customHeight="1" x14ac:dyDescent="0.35">
      <c r="A100" s="33" t="s">
        <v>5</v>
      </c>
      <c r="B100" s="33"/>
      <c r="C100" s="33"/>
      <c r="D100" s="33"/>
      <c r="E100" s="33"/>
      <c r="F100" s="14" t="s">
        <v>171</v>
      </c>
      <c r="G100" s="14" t="s">
        <v>171</v>
      </c>
      <c r="H100" s="14" t="s">
        <v>171</v>
      </c>
      <c r="I100" s="14" t="s">
        <v>171</v>
      </c>
      <c r="J100" s="14" t="s">
        <v>171</v>
      </c>
      <c r="K100" s="14" t="s">
        <v>171</v>
      </c>
      <c r="L100" s="14" t="s">
        <v>171</v>
      </c>
      <c r="M100" s="14" t="s">
        <v>171</v>
      </c>
      <c r="N100" s="14" t="s">
        <v>171</v>
      </c>
      <c r="O100" s="14" t="s">
        <v>171</v>
      </c>
      <c r="P100" s="14" t="s">
        <v>171</v>
      </c>
      <c r="Q100" s="14" t="s">
        <v>171</v>
      </c>
      <c r="R100" s="14" t="s">
        <v>171</v>
      </c>
      <c r="S100" s="19">
        <f>SUM(S9:S99)</f>
        <v>0</v>
      </c>
      <c r="T100" s="31">
        <f>S100/252/60</f>
        <v>0</v>
      </c>
    </row>
    <row r="101" spans="1:20" x14ac:dyDescent="0.3">
      <c r="S101" s="32"/>
    </row>
  </sheetData>
  <mergeCells count="8">
    <mergeCell ref="A100:E100"/>
    <mergeCell ref="A1:F1"/>
    <mergeCell ref="A3:S3"/>
    <mergeCell ref="A4:S4"/>
    <mergeCell ref="A6:A7"/>
    <mergeCell ref="C6:E6"/>
    <mergeCell ref="F6:Q6"/>
    <mergeCell ref="R6:S6"/>
  </mergeCells>
  <pageMargins left="0" right="0" top="0" bottom="0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Snndamterq 2026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komp gn</cp:lastModifiedBy>
  <dcterms:created xsi:type="dcterms:W3CDTF">2025-12-12T07:47:44Z</dcterms:created>
  <dcterms:modified xsi:type="dcterms:W3CDTF">2025-12-23T14:49:19Z</dcterms:modified>
</cp:coreProperties>
</file>